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6级高职" sheetId="2" r:id="rId1"/>
    <sheet name="Sheet3" sheetId="3" r:id="rId2"/>
    <sheet name="Sheet1" sheetId="4" r:id="rId3"/>
  </sheets>
  <definedNames>
    <definedName name="_xlnm._FilterDatabase" localSheetId="0" hidden="1">'26级高职'!$A$2:$LZ$148</definedName>
    <definedName name="_xlnm.Print_Titles" localSheetId="0">'26级高职'!$1:$2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<sst xmlns="http://schemas.openxmlformats.org/spreadsheetml/2006/main" count="1347" uniqueCount="717">
  <si>
    <t>怀化工商职业技术学院2026年秋季学期教材征订汇总表（高职26级）</t>
  </si>
  <si>
    <t>序号</t>
  </si>
  <si>
    <t>教材征订学院（部）</t>
  </si>
  <si>
    <t>使用年级及专业</t>
  </si>
  <si>
    <t>课程名称</t>
  </si>
  <si>
    <t>课程类型</t>
  </si>
  <si>
    <t>ISBN编号</t>
  </si>
  <si>
    <t>使用教材名称（全称）</t>
  </si>
  <si>
    <t>出版单位（全称）</t>
  </si>
  <si>
    <t>版次日期（年月）</t>
  </si>
  <si>
    <t>第一主编姓名</t>
  </si>
  <si>
    <t>获奖等级（教材特色）</t>
  </si>
  <si>
    <t>单价
（元）</t>
  </si>
  <si>
    <t>征订数量</t>
  </si>
  <si>
    <t>学生用书金额</t>
  </si>
  <si>
    <t>教师用书
数量</t>
  </si>
  <si>
    <t>教师用书金额</t>
  </si>
  <si>
    <t>总金额
(元）</t>
  </si>
  <si>
    <t>备注</t>
  </si>
  <si>
    <t>媒体传播学院</t>
  </si>
  <si>
    <t>2026级 数字媒体技术</t>
  </si>
  <si>
    <t>美术基础</t>
  </si>
  <si>
    <t>专业基础课</t>
  </si>
  <si>
    <t>9787313265630</t>
  </si>
  <si>
    <t>美术基础（彩色版）</t>
  </si>
  <si>
    <t>上海交通大学出版社</t>
  </si>
  <si>
    <t>宗引</t>
  </si>
  <si>
    <t>十四五系列规划教材</t>
  </si>
  <si>
    <t>构成基础</t>
  </si>
  <si>
    <t>9787313271211</t>
  </si>
  <si>
    <t>构成基础（彩色版）</t>
  </si>
  <si>
    <t>朱琳</t>
  </si>
  <si>
    <t>AIGC数字内容基础</t>
  </si>
  <si>
    <t>9787308267410</t>
  </si>
  <si>
    <t>AIGC创意设计全场景实战教程</t>
  </si>
  <si>
    <t>浙江大学出版社</t>
  </si>
  <si>
    <t>肖志坚</t>
  </si>
  <si>
    <t>图形图形处理</t>
  </si>
  <si>
    <t>9787563063635</t>
  </si>
  <si>
    <t>Photoshop入门与提高（彩色版）</t>
  </si>
  <si>
    <t>河海大学出版社</t>
  </si>
  <si>
    <t>闵晓杰</t>
  </si>
  <si>
    <t>2026级融媒体技术与运营</t>
  </si>
  <si>
    <t>融媒体概论</t>
  </si>
  <si>
    <t>必修</t>
  </si>
  <si>
    <t>9787504386434</t>
  </si>
  <si>
    <t>媒介融合概论第3版</t>
  </si>
  <si>
    <t>中国广播影视出版社</t>
  </si>
  <si>
    <t>宫承波</t>
  </si>
  <si>
    <t>图形图像设计</t>
  </si>
  <si>
    <t>闵晓杰、肖俊华、陈迎</t>
  </si>
  <si>
    <t>新媒体文案策划与写作</t>
  </si>
  <si>
    <t>9787115541338</t>
  </si>
  <si>
    <t>新媒体文案创作与传播</t>
  </si>
  <si>
    <t>人民邮电出版社</t>
  </si>
  <si>
    <t>叶小鱼 勾俊伟</t>
  </si>
  <si>
    <t>互联网信息审核</t>
  </si>
  <si>
    <t>9787302667391</t>
  </si>
  <si>
    <t>互联网内容审核与信息安全管理</t>
  </si>
  <si>
    <t>清华大学出版社</t>
  </si>
  <si>
    <t>高路，主编</t>
  </si>
  <si>
    <t>网络舆情分析</t>
  </si>
  <si>
    <t>9787115577153</t>
  </si>
  <si>
    <t>网络舆情概论</t>
  </si>
  <si>
    <t>李明德</t>
  </si>
  <si>
    <t>写作与演讲</t>
  </si>
  <si>
    <t>选修</t>
  </si>
  <si>
    <t xml:space="preserve">9787567406247 </t>
  </si>
  <si>
    <t>应用写作与演讲</t>
  </si>
  <si>
    <t>化学工业出版社</t>
  </si>
  <si>
    <t>张雯、迟建伟</t>
  </si>
  <si>
    <t>26级视觉传达设计</t>
  </si>
  <si>
    <t>应用型人才培养十四五系列规划教材</t>
  </si>
  <si>
    <t>图形图像软件基础</t>
  </si>
  <si>
    <t>9787115613981</t>
  </si>
  <si>
    <t>Photoshop+Illustrator平面设计实例教程（第2版）</t>
  </si>
  <si>
    <t>陈明明</t>
  </si>
  <si>
    <t>高等院校数字艺术</t>
  </si>
  <si>
    <t>数字影像基础</t>
  </si>
  <si>
    <t>9787568536028</t>
  </si>
  <si>
    <t>现代摄影技术（第三版）</t>
  </si>
  <si>
    <t>大连理工大学出版社</t>
  </si>
  <si>
    <t>苏茂才</t>
  </si>
  <si>
    <t>精品课程系列教材</t>
  </si>
  <si>
    <t>艺术设计史</t>
  </si>
  <si>
    <t>专业限选课</t>
  </si>
  <si>
    <t xml:space="preserve">9787313301208  </t>
  </si>
  <si>
    <t>设计史（彩色版）</t>
  </si>
  <si>
    <t>2025年6月</t>
  </si>
  <si>
    <t>刘霖</t>
  </si>
  <si>
    <t>商贸物流学院</t>
  </si>
  <si>
    <t>26级大数据与财务管理专业</t>
  </si>
  <si>
    <t>会计基础</t>
  </si>
  <si>
    <t>9787040627183</t>
  </si>
  <si>
    <t>会计基础习题与全真实训（第三版）</t>
  </si>
  <si>
    <t>高等教育出版社</t>
  </si>
  <si>
    <t>张瑶</t>
  </si>
  <si>
    <t>“十四五”职业教育国家规划教材</t>
  </si>
  <si>
    <t>经济法基础</t>
  </si>
  <si>
    <t>9787577015323</t>
  </si>
  <si>
    <t>经济法基础（第三版）</t>
  </si>
  <si>
    <t>成都电子科大出版社</t>
  </si>
  <si>
    <t>吴凤丽</t>
  </si>
  <si>
    <t>“十三五”职业教育国家规划教材</t>
  </si>
  <si>
    <t>26级全媒体广告策划与营销</t>
  </si>
  <si>
    <t>摄影摄像基础</t>
  </si>
  <si>
    <t>专业基础课程</t>
  </si>
  <si>
    <t>《现代摄影技术》</t>
  </si>
  <si>
    <t>广告实务</t>
  </si>
  <si>
    <t>9787040623376</t>
  </si>
  <si>
    <t>《广告原理与实务》</t>
  </si>
  <si>
    <t>王宏伟</t>
  </si>
  <si>
    <t>市场营销</t>
  </si>
  <si>
    <t>9787568537117</t>
  </si>
  <si>
    <t>《新编市场营销》</t>
  </si>
  <si>
    <t>闾志俊</t>
  </si>
  <si>
    <t>消费心理与行为</t>
  </si>
  <si>
    <t>9787300313214</t>
  </si>
  <si>
    <t>《消费者行为分析与实务》</t>
  </si>
  <si>
    <t>中国人民大学出版社</t>
  </si>
  <si>
    <t>王生辉</t>
  </si>
  <si>
    <t>“十四五”职业教育国家规划教材
“十三五”职业教育国家规划教材</t>
  </si>
  <si>
    <t>26级商贸物流学院全体学生</t>
  </si>
  <si>
    <t>习近平经济思想概论</t>
  </si>
  <si>
    <t>9787040659610</t>
  </si>
  <si>
    <t>《习近平经济思想概论》编写组</t>
  </si>
  <si>
    <t>马克思主义理论研究和建设工程重点教材</t>
  </si>
  <si>
    <t>26级网络营销及直播电商</t>
  </si>
  <si>
    <t>电商基础</t>
  </si>
  <si>
    <t>9787040625523</t>
  </si>
  <si>
    <t>《电子商务基础与实务》</t>
  </si>
  <si>
    <t>许应楠</t>
  </si>
  <si>
    <t>“十四五”职业教育国家规划教材
首届全国教材建设奖·全国优秀教材</t>
  </si>
  <si>
    <t>电子商务法律法规</t>
  </si>
  <si>
    <t>9787040582468</t>
  </si>
  <si>
    <t>《电子商务法律法规》</t>
  </si>
  <si>
    <t>王庆春</t>
  </si>
  <si>
    <t>“十四五”职业教育国家规划教材
第二届全国教材建设奖·全国优秀教材一等奖</t>
  </si>
  <si>
    <t>26级现代物流管理</t>
  </si>
  <si>
    <t>现代物流基础</t>
  </si>
  <si>
    <t>9787113287108</t>
  </si>
  <si>
    <t>物流基础</t>
  </si>
  <si>
    <t>中国铁道出版社有限公司</t>
  </si>
  <si>
    <t>2022年6月</t>
  </si>
  <si>
    <t>候彦明</t>
  </si>
  <si>
    <t>智慧物流设施设备</t>
  </si>
  <si>
    <t>专业核心课</t>
  </si>
  <si>
    <t>9787040543353</t>
  </si>
  <si>
    <t>物流设施设备</t>
  </si>
  <si>
    <t>2020年8月</t>
  </si>
  <si>
    <t>刘敏</t>
  </si>
  <si>
    <t>物流信息技术与应用</t>
  </si>
  <si>
    <t>9787040550429</t>
  </si>
  <si>
    <t>物流信息技术
（第四版）</t>
  </si>
  <si>
    <t>2021年2月</t>
  </si>
  <si>
    <t>吴砚峰</t>
  </si>
  <si>
    <t>26级业财数据应用与管理</t>
  </si>
  <si>
    <t>业财融合会计基础</t>
  </si>
  <si>
    <t>9787040627763</t>
  </si>
  <si>
    <t>会计基础（第三版）</t>
  </si>
  <si>
    <t>数字信息学院</t>
  </si>
  <si>
    <t>2026级计算机应用技术</t>
  </si>
  <si>
    <t>计算机组装与维护</t>
  </si>
  <si>
    <t>专业课</t>
  </si>
  <si>
    <t>9787512448049</t>
  </si>
  <si>
    <t>《计算机组装、使用与维护》</t>
  </si>
  <si>
    <t>北京航空航天大学出版社</t>
  </si>
  <si>
    <t>方宏建</t>
  </si>
  <si>
    <t>计算机“十四五”规划教材，产教融合型系列教材</t>
  </si>
  <si>
    <t>Python程序设计</t>
  </si>
  <si>
    <t>9787564772109</t>
  </si>
  <si>
    <t>《Python语言程序设计基础（微课版）》</t>
  </si>
  <si>
    <t>电子科技大学出版社</t>
  </si>
  <si>
    <t>杨旭</t>
  </si>
  <si>
    <t>计算机“十三五”规划教材，“互联网+”立体化教材</t>
  </si>
  <si>
    <t>网页设计与制作</t>
  </si>
  <si>
    <t>9787551736596</t>
  </si>
  <si>
    <t>《网页设计与制作》</t>
  </si>
  <si>
    <t>东北大学出版社</t>
  </si>
  <si>
    <t>邱红丽</t>
  </si>
  <si>
    <t>十四五系类规划教材</t>
  </si>
  <si>
    <t>人工智能导论</t>
  </si>
  <si>
    <t>9787576715446</t>
  </si>
  <si>
    <t>《人工智能基础应用教程》</t>
  </si>
  <si>
    <t>哈尔滨工业大学出版社</t>
  </si>
  <si>
    <t>苟明太</t>
  </si>
  <si>
    <t>数字工匠能力培养丛书</t>
  </si>
  <si>
    <t>数据库技术与应用</t>
  </si>
  <si>
    <t>9787512451698</t>
  </si>
  <si>
    <t>《MySQL数据库技术（双色、微课）》</t>
  </si>
  <si>
    <t>刘华清</t>
  </si>
  <si>
    <t>“十五五”规划产教融合型系列教材“人工智能+教育”新形态教材</t>
  </si>
  <si>
    <t>2026级密码技术应用</t>
  </si>
  <si>
    <t>计算机网络基础</t>
  </si>
  <si>
    <t>9787566135674</t>
  </si>
  <si>
    <t>《计算机网络技术基础》</t>
  </si>
  <si>
    <t>哈尔滨工程大学出版社</t>
  </si>
  <si>
    <t>曹桂林</t>
  </si>
  <si>
    <t>计算机“十三五”规划教材
“互联网+”立体化教材</t>
  </si>
  <si>
    <t>数据库应用与安全管理</t>
  </si>
  <si>
    <t>9787111661474</t>
  </si>
  <si>
    <t>《数据库原理及应用（SQL Server2019）》</t>
  </si>
  <si>
    <t>机械工业出版社</t>
  </si>
  <si>
    <t>贾铁军</t>
  </si>
  <si>
    <t>26级电子信息工程技术</t>
  </si>
  <si>
    <t>电路基础</t>
  </si>
  <si>
    <t>9787040506976</t>
  </si>
  <si>
    <t>王慧玲</t>
  </si>
  <si>
    <t>十四五”职业教育国家规划教材</t>
  </si>
  <si>
    <t>模拟电子技术</t>
  </si>
  <si>
    <t>9787040625196</t>
  </si>
  <si>
    <t>梁长垠</t>
  </si>
  <si>
    <t>/</t>
  </si>
  <si>
    <t>26级全体学生</t>
  </si>
  <si>
    <t>信息技术与人工智能</t>
  </si>
  <si>
    <t>公共基础课</t>
  </si>
  <si>
    <t>9787313252234</t>
  </si>
  <si>
    <t>信息技术（基础模块）（WPS）（2019版）（双色）（含微课）</t>
  </si>
  <si>
    <t>娄志刚</t>
  </si>
  <si>
    <t>26级物联网应用技术</t>
  </si>
  <si>
    <t>物联网技术应用</t>
  </si>
  <si>
    <t>9787040600285</t>
  </si>
  <si>
    <t>物联网工程导论（第2版）</t>
  </si>
  <si>
    <t xml:space="preserve">许磊 </t>
  </si>
  <si>
    <t>电工电子技术</t>
  </si>
  <si>
    <t>9787040631135</t>
  </si>
  <si>
    <t>电子电工技术</t>
  </si>
  <si>
    <t>2025年8月</t>
  </si>
  <si>
    <t>董昌春</t>
  </si>
  <si>
    <t>C语言程序设计</t>
  </si>
  <si>
    <t>9787516527894</t>
  </si>
  <si>
    <t>C程序设计项目教程（第2版）</t>
  </si>
  <si>
    <t>航空工业出版社</t>
  </si>
  <si>
    <t>魏宇红</t>
  </si>
  <si>
    <t>26级移动互联网应用技术</t>
  </si>
  <si>
    <t>程序设计基础</t>
  </si>
  <si>
    <t>未来产业学院</t>
  </si>
  <si>
    <t>26级无人机应用技术</t>
  </si>
  <si>
    <t>机械制图与CAD</t>
  </si>
  <si>
    <t>9787568284257</t>
  </si>
  <si>
    <t>机械制图与CAD基础（含习题册）</t>
  </si>
  <si>
    <t>北京理工大学出版社</t>
  </si>
  <si>
    <t>2026年1月</t>
  </si>
  <si>
    <t>陈慧斌</t>
  </si>
  <si>
    <t>“十四五”职业教育国家规划教材
“十四五”职业教育江苏省规划教材</t>
  </si>
  <si>
    <t>无人机概轮</t>
  </si>
  <si>
    <t>9787113316808</t>
  </si>
  <si>
    <t>无人机概论</t>
  </si>
  <si>
    <t>中国铁道出版社</t>
  </si>
  <si>
    <t>肖春华</t>
  </si>
  <si>
    <t>“十四五”高等职业教育装备制造大类</t>
  </si>
  <si>
    <t>大学物理</t>
  </si>
  <si>
    <t>9787040666083</t>
  </si>
  <si>
    <t>应用物理学(第二版)</t>
  </si>
  <si>
    <t xml:space="preserve">许雪芬 </t>
  </si>
  <si>
    <t>26级新能源汽车检测与维修</t>
  </si>
  <si>
    <t>汽车机械制图</t>
  </si>
  <si>
    <t>9787040669923</t>
  </si>
  <si>
    <t>汽车机械制图（第三版）</t>
  </si>
  <si>
    <t>张振东</t>
  </si>
  <si>
    <t>9787040666908</t>
  </si>
  <si>
    <t>汽车机械制图习题集</t>
  </si>
  <si>
    <t>新能源汽车概论</t>
  </si>
  <si>
    <t>9787568266253</t>
  </si>
  <si>
    <t>新能源汽车概述（互联网+）</t>
  </si>
  <si>
    <t>欧阳波仪</t>
  </si>
  <si>
    <t>26级智能网联汽车技术</t>
  </si>
  <si>
    <t>智能网联汽车概论</t>
  </si>
  <si>
    <t>9787111652250</t>
  </si>
  <si>
    <t>孙慧芝</t>
  </si>
  <si>
    <t>“十四五”职业教育国家规划教材
“十四五”职业教育山东省规划教材</t>
  </si>
  <si>
    <t>汽车电工电子技术</t>
  </si>
  <si>
    <t>9787040531480</t>
  </si>
  <si>
    <t>李佩禹</t>
  </si>
  <si>
    <t>“十二五”职业教育国家规划教材</t>
  </si>
  <si>
    <t>文化艺术学院</t>
  </si>
  <si>
    <t>2026级动漫设计</t>
  </si>
  <si>
    <t>动画概论</t>
  </si>
  <si>
    <t>9787313281289</t>
  </si>
  <si>
    <t>动画概论（彩色版）</t>
  </si>
  <si>
    <t>陈伟</t>
  </si>
  <si>
    <t>数字图形设计</t>
  </si>
  <si>
    <t>9787551726405</t>
  </si>
  <si>
    <t>图形设计（彩色版）</t>
  </si>
  <si>
    <t>刘景</t>
  </si>
  <si>
    <t>9787551710343</t>
  </si>
  <si>
    <t xml:space="preserve">摄影摄像与创想（彩色版）  </t>
  </si>
  <si>
    <t>2025.8</t>
  </si>
  <si>
    <t>王希晶</t>
  </si>
  <si>
    <t>造型基础</t>
  </si>
  <si>
    <t>9787313272294</t>
  </si>
  <si>
    <t>造型基础（彩色版）</t>
  </si>
  <si>
    <t>贺凯</t>
  </si>
  <si>
    <t>动漫角色设计</t>
  </si>
  <si>
    <t>9787551737401</t>
  </si>
  <si>
    <t>动画角色设计（彩色版）</t>
  </si>
  <si>
    <t>王曦濛</t>
  </si>
  <si>
    <t>2026级文化创意与策划专业</t>
  </si>
  <si>
    <t>文化产业概论</t>
  </si>
  <si>
    <t>9787300303727</t>
  </si>
  <si>
    <t>2022-03</t>
  </si>
  <si>
    <t>向勇</t>
  </si>
  <si>
    <t>21世纪文化产业管理系列教材</t>
  </si>
  <si>
    <t>文案写作</t>
  </si>
  <si>
    <t>9787301362532</t>
  </si>
  <si>
    <t>项目策划与文案写作</t>
  </si>
  <si>
    <t>北京大学出版社</t>
  </si>
  <si>
    <t>2025-06</t>
  </si>
  <si>
    <t>孟庆荣，陈万金主编</t>
  </si>
  <si>
    <t>21世纪全国高等院校财经管理类规划教材</t>
  </si>
  <si>
    <t>设计基础（一）</t>
  </si>
  <si>
    <t>9787518431021</t>
  </si>
  <si>
    <t>构成设计基础（第二版）</t>
  </si>
  <si>
    <t>中国轻工业出版社</t>
  </si>
  <si>
    <t>2020-12</t>
  </si>
  <si>
    <t>朱书华</t>
  </si>
  <si>
    <t>创意基础与思维训练</t>
  </si>
  <si>
    <t>9787518450619</t>
  </si>
  <si>
    <t>创意思维基础</t>
  </si>
  <si>
    <t>2024-11</t>
  </si>
  <si>
    <t>杨勇，张静如</t>
  </si>
  <si>
    <t>美学基础</t>
  </si>
  <si>
    <t>9787040339178</t>
  </si>
  <si>
    <t>2012</t>
  </si>
  <si>
    <t>钱初熹</t>
  </si>
  <si>
    <t>2026级音乐表演</t>
  </si>
  <si>
    <t>乐理</t>
  </si>
  <si>
    <t>9787564853082</t>
  </si>
  <si>
    <t>乐理与视唱练耳</t>
  </si>
  <si>
    <t>湖南师范大学出版社</t>
  </si>
  <si>
    <t>葛中杰、杜云峰、杨小琪</t>
  </si>
  <si>
    <t>视唱（一）</t>
  </si>
  <si>
    <t>9787565680236</t>
  </si>
  <si>
    <t>视唱练耳基础教程</t>
  </si>
  <si>
    <t>首都师范大学出版社</t>
  </si>
  <si>
    <t>王妍妍、胡国芳</t>
  </si>
  <si>
    <t>声乐基础</t>
  </si>
  <si>
    <t>9787566719942</t>
  </si>
  <si>
    <t>湖南大学出版社</t>
  </si>
  <si>
    <t>蒋蓉、鹿凤琴、程</t>
  </si>
  <si>
    <t>钢琴基础</t>
  </si>
  <si>
    <t>9787103021842</t>
  </si>
  <si>
    <t>拜厄</t>
  </si>
  <si>
    <t>人民音乐出版社</t>
  </si>
  <si>
    <t>9787806672693</t>
  </si>
  <si>
    <t>钢琴基础教程1</t>
  </si>
  <si>
    <t>上海音乐出版社</t>
  </si>
  <si>
    <t>韩林申等</t>
  </si>
  <si>
    <t>舞台管理</t>
  </si>
  <si>
    <t>9787301152294</t>
  </si>
  <si>
    <t>（美）斯特恩</t>
  </si>
  <si>
    <t>2026级影视动画</t>
  </si>
  <si>
    <t>素描基础</t>
  </si>
  <si>
    <t>9787563089321</t>
  </si>
  <si>
    <t>素描（第二版）（彩色版）</t>
  </si>
  <si>
    <t>刘德钊</t>
  </si>
  <si>
    <t>色彩基础</t>
  </si>
  <si>
    <t xml:space="preserve">9787551719070 </t>
  </si>
  <si>
    <t>色彩（彩色版）</t>
  </si>
  <si>
    <t>林珍香</t>
  </si>
  <si>
    <t>动画运动规律</t>
  </si>
  <si>
    <t>9787551722445</t>
  </si>
  <si>
    <t xml:space="preserve">动画运动规律（彩色版）  </t>
  </si>
  <si>
    <t>秦亚军</t>
  </si>
  <si>
    <t>数字平面设计</t>
  </si>
  <si>
    <t>9787551719063</t>
  </si>
  <si>
    <t>Photoshop平面设计基础教程（双色版）</t>
  </si>
  <si>
    <t>应志远</t>
  </si>
  <si>
    <t>26级书画艺术</t>
  </si>
  <si>
    <t>艺术概论</t>
  </si>
  <si>
    <t>9787551712125</t>
  </si>
  <si>
    <t>2024年</t>
  </si>
  <si>
    <t>郑艳</t>
  </si>
  <si>
    <t>中国书法历史与理论</t>
  </si>
  <si>
    <t>9787573207555</t>
  </si>
  <si>
    <t>中国书法史</t>
  </si>
  <si>
    <t>上海古籍出版社</t>
  </si>
  <si>
    <t>2023年</t>
  </si>
  <si>
    <t>沃兴华</t>
  </si>
  <si>
    <t>篆书技法</t>
  </si>
  <si>
    <t>9787108071262</t>
  </si>
  <si>
    <t>中国书法：167个练习（增订版）</t>
  </si>
  <si>
    <r>
      <rPr>
        <sz val="12"/>
        <color theme="1"/>
        <rFont val="仿宋"/>
        <charset val="134"/>
      </rPr>
      <t>生活</t>
    </r>
    <r>
      <rPr>
        <sz val="12"/>
        <color rgb="FF000000"/>
        <rFont val="仿宋"/>
        <charset val="134"/>
      </rPr>
      <t>·</t>
    </r>
    <r>
      <rPr>
        <sz val="12"/>
        <color theme="1"/>
        <rFont val="仿宋"/>
        <charset val="134"/>
      </rPr>
      <t>读书</t>
    </r>
    <r>
      <rPr>
        <sz val="12"/>
        <color rgb="FF000000"/>
        <rFont val="仿宋"/>
        <charset val="134"/>
      </rPr>
      <t>·</t>
    </r>
    <r>
      <rPr>
        <sz val="12"/>
        <color theme="1"/>
        <rFont val="仿宋"/>
        <charset val="134"/>
      </rPr>
      <t>新知三联书店</t>
    </r>
  </si>
  <si>
    <t>2021年</t>
  </si>
  <si>
    <t>邱振中</t>
  </si>
  <si>
    <t>现代生活服务与管理学院</t>
  </si>
  <si>
    <t>2026级健身指导与管理</t>
  </si>
  <si>
    <t>运动解剖基础</t>
  </si>
  <si>
    <t>9787040419221</t>
  </si>
  <si>
    <t>运动解剖学（第三版）</t>
  </si>
  <si>
    <t>2015年3月</t>
  </si>
  <si>
    <t>李世昌</t>
  </si>
  <si>
    <t>十二五”普通高等教育本科国家级规划教材</t>
  </si>
  <si>
    <t>健身教练基础</t>
  </si>
  <si>
    <t>9787040600209</t>
  </si>
  <si>
    <t>健身教练（配技术动作视频）</t>
  </si>
  <si>
    <t>2023年4月</t>
  </si>
  <si>
    <t>国家体育总局人力资源开发中心 组编</t>
  </si>
  <si>
    <t>体育职业技能指定配套教材，全国高校体育健身专业通用教材</t>
  </si>
  <si>
    <t>形体训练</t>
  </si>
  <si>
    <t>9787040633320</t>
  </si>
  <si>
    <t>形体训练（第五版）</t>
  </si>
  <si>
    <t>2024年11月</t>
  </si>
  <si>
    <t>向智星</t>
  </si>
  <si>
    <t>健美操</t>
  </si>
  <si>
    <t>9787040613056</t>
  </si>
  <si>
    <t>健美操（第三版）</t>
  </si>
  <si>
    <t>2023年12月</t>
  </si>
  <si>
    <t>黄宽柔</t>
  </si>
  <si>
    <t>全国普通高校体育通用精品教材</t>
  </si>
  <si>
    <t>运动心理学</t>
  </si>
  <si>
    <t>9787040539059</t>
  </si>
  <si>
    <t>运动心理学（第二版）</t>
  </si>
  <si>
    <t>姚家新</t>
  </si>
  <si>
    <t>国家体育总局科教司组织编写的运动员文化教育统编教材，在线课程的配套教材</t>
  </si>
  <si>
    <t>体能训练</t>
  </si>
  <si>
    <t xml:space="preserve"> 专业课</t>
  </si>
  <si>
    <t>9787040544725</t>
  </si>
  <si>
    <t>体能训练理论与方法</t>
  </si>
  <si>
    <t>吕万刚</t>
  </si>
  <si>
    <t>国家体育总局运动员文化教育统编教材，配套国家级在线课程</t>
  </si>
  <si>
    <t>2026级社区管理与服务</t>
  </si>
  <si>
    <t>公共管理概论</t>
  </si>
  <si>
    <t>9787040523850</t>
  </si>
  <si>
    <t>公共管理学（第三版）</t>
  </si>
  <si>
    <t>2020年5月</t>
  </si>
  <si>
    <t>黎民，倪星</t>
  </si>
  <si>
    <t>基层社会治理</t>
  </si>
  <si>
    <t>9787301364741</t>
  </si>
  <si>
    <t>社会治理概论（第二版）</t>
  </si>
  <si>
    <t>2025.07</t>
  </si>
  <si>
    <t>雷晓康，马子博</t>
  </si>
  <si>
    <t>社会工作概论</t>
  </si>
  <si>
    <t>9787309143164</t>
  </si>
  <si>
    <t>社会工作概论（第二版）</t>
  </si>
  <si>
    <t>复旦大学出版社</t>
  </si>
  <si>
    <t>顾东辉</t>
  </si>
  <si>
    <t>社会工作系列</t>
  </si>
  <si>
    <t>社区政策与法规</t>
  </si>
  <si>
    <t>9787111344797</t>
  </si>
  <si>
    <t>社区建设政策与法规</t>
  </si>
  <si>
    <t>黄永红</t>
  </si>
  <si>
    <t>社区公文写作</t>
  </si>
  <si>
    <t>9787040560664</t>
  </si>
  <si>
    <t>公文写作（另配教学资源）</t>
  </si>
  <si>
    <t>2025.01</t>
  </si>
  <si>
    <t>刘军华</t>
  </si>
  <si>
    <t>社会心理学概论</t>
  </si>
  <si>
    <t>9787040609660</t>
  </si>
  <si>
    <t>社会心理学基础</t>
  </si>
  <si>
    <t>2023.08</t>
  </si>
  <si>
    <t>许新赞，谭泽晶</t>
  </si>
  <si>
    <t>“十四五”职业教育国家规划教材，湖南省优质教材</t>
  </si>
  <si>
    <t>2026级现代家政服务与管理</t>
  </si>
  <si>
    <t>家政学导论</t>
  </si>
  <si>
    <t>专业基础</t>
  </si>
  <si>
    <t>9787547620076</t>
  </si>
  <si>
    <t>现代家政学概论</t>
  </si>
  <si>
    <t>上海人民出版社</t>
  </si>
  <si>
    <t>2024.08</t>
  </si>
  <si>
    <t>杨万龄</t>
  </si>
  <si>
    <t>管理学</t>
  </si>
  <si>
    <t>9787563092710</t>
  </si>
  <si>
    <t>管理学项目化教程 (第二版</t>
  </si>
  <si>
    <t>蔡蕙</t>
  </si>
  <si>
    <t>家庭营养与膳食</t>
  </si>
  <si>
    <t>专业核心</t>
  </si>
  <si>
    <t>9787568425735</t>
  </si>
  <si>
    <t>家庭营养与膳食指导</t>
  </si>
  <si>
    <t>江苏大学出版社</t>
  </si>
  <si>
    <t>2025.10</t>
  </si>
  <si>
    <t>杨万龄、徐宏卓</t>
  </si>
  <si>
    <t>婴幼儿早期发展指导</t>
  </si>
  <si>
    <t>9787564842901</t>
  </si>
  <si>
    <t>婴幼儿心理发展与教育</t>
  </si>
  <si>
    <t>2025.09</t>
  </si>
  <si>
    <t>张星瀛  黄丽娥   雷雨</t>
  </si>
  <si>
    <t>2026级婴幼儿托育服务与管理</t>
  </si>
  <si>
    <t>婴幼儿生理基础</t>
  </si>
  <si>
    <t>必修课</t>
  </si>
  <si>
    <t>9787510196331</t>
  </si>
  <si>
    <t>中国人口出版社</t>
  </si>
  <si>
    <t>2026.03</t>
  </si>
  <si>
    <t>陈慧玲</t>
  </si>
  <si>
    <t>国家卫生健康委职业教育托育专业系列教材</t>
  </si>
  <si>
    <t>托育服务政策法规与职业伦理</t>
  </si>
  <si>
    <t>9787303296378</t>
  </si>
  <si>
    <t>托育政策与法规（融媒体版）</t>
  </si>
  <si>
    <t>北京师范大学出版社</t>
  </si>
  <si>
    <t>2024.06</t>
  </si>
  <si>
    <t>洪秀敏</t>
  </si>
  <si>
    <t>婴幼儿音乐基础</t>
  </si>
  <si>
    <t>9787564836726</t>
  </si>
  <si>
    <t>音乐基础</t>
  </si>
  <si>
    <t>湖南师范出版社</t>
  </si>
  <si>
    <t>2025.6</t>
  </si>
  <si>
    <t xml:space="preserve">张帆 
</t>
  </si>
  <si>
    <t>婴幼儿舞蹈基础</t>
  </si>
  <si>
    <t>9787564839208</t>
  </si>
  <si>
    <t>幼儿舞蹈游戏化活动设计与指导</t>
  </si>
  <si>
    <t>2023.12</t>
  </si>
  <si>
    <t>刘薇珊</t>
  </si>
  <si>
    <t>2026级运动训练</t>
  </si>
  <si>
    <t>网球</t>
  </si>
  <si>
    <t>9787040122008</t>
  </si>
  <si>
    <t>网球运动教程</t>
  </si>
  <si>
    <t>2003-07</t>
  </si>
  <si>
    <t>陶志翔</t>
  </si>
  <si>
    <t>基本体操与技巧</t>
  </si>
  <si>
    <t>9787040422290</t>
  </si>
  <si>
    <t>体操</t>
  </si>
  <si>
    <t>2014.11</t>
  </si>
  <si>
    <t>张涵劲</t>
  </si>
  <si>
    <t>排球</t>
  </si>
  <si>
    <t>9787040498527</t>
  </si>
  <si>
    <t>球类运动——排球（第四版）</t>
  </si>
  <si>
    <t>2025年第四版</t>
  </si>
  <si>
    <t>黄汉升</t>
  </si>
  <si>
    <t>芭蕾基训</t>
  </si>
  <si>
    <t>9787569718904</t>
  </si>
  <si>
    <t>芭蕾基训教程</t>
  </si>
  <si>
    <t>西南师范大学出版社</t>
  </si>
  <si>
    <t>2024年第1版</t>
  </si>
  <si>
    <t>王瑞雪</t>
  </si>
  <si>
    <t>田径</t>
  </si>
  <si>
    <t>9787564422769</t>
  </si>
  <si>
    <t>北京体育大学出版社</t>
  </si>
  <si>
    <t>孙南</t>
  </si>
  <si>
    <t>啦啦操</t>
  </si>
  <si>
    <t>9787564439095</t>
  </si>
  <si>
    <t>舞蹈啦啦操运动教程</t>
  </si>
  <si>
    <t>《舞蹈啦啦操运动教程》编写组</t>
  </si>
  <si>
    <t>足球</t>
  </si>
  <si>
    <t>9787040562392</t>
  </si>
  <si>
    <t>球类运动/足球（第四版）</t>
  </si>
  <si>
    <t>蔡向阳</t>
  </si>
  <si>
    <t>体育概论</t>
  </si>
  <si>
    <t>9787040552829</t>
  </si>
  <si>
    <t>体育概论（第三版）</t>
  </si>
  <si>
    <t>杨文轩</t>
  </si>
  <si>
    <t>运动解剖学基础</t>
  </si>
  <si>
    <t>“十二五”普通高等教育本科国家级规划教材，国家级精品资源共享课配套教材</t>
  </si>
  <si>
    <t>篮球</t>
  </si>
  <si>
    <t>9787040444971</t>
  </si>
  <si>
    <t>球类运动——篮球（第三版）</t>
  </si>
  <si>
    <t>王家宏</t>
  </si>
  <si>
    <t>武术</t>
  </si>
  <si>
    <t>9787308203258</t>
  </si>
  <si>
    <t>武术（第2版）</t>
  </si>
  <si>
    <t>吴剑</t>
  </si>
  <si>
    <t>运动训练</t>
  </si>
  <si>
    <t>2026级智慧康养</t>
  </si>
  <si>
    <t>正常人体结构与功能</t>
  </si>
  <si>
    <t>9787548764526</t>
  </si>
  <si>
    <t>中南大学出版社</t>
  </si>
  <si>
    <t>马丽华</t>
  </si>
  <si>
    <t>重庆市十四五职业教育规划教材</t>
  </si>
  <si>
    <t>老龄事业与产业发展</t>
  </si>
  <si>
    <t>9787563746385</t>
  </si>
  <si>
    <t>旅游教育出版社</t>
  </si>
  <si>
    <t>2024-01</t>
  </si>
  <si>
    <t>刘克生</t>
  </si>
  <si>
    <t>“十四五”职业教育陕西省规划教材</t>
  </si>
  <si>
    <t>康养政策法规与标准</t>
  </si>
  <si>
    <t>9787117366342</t>
  </si>
  <si>
    <t>养老政策法规</t>
  </si>
  <si>
    <t>人民卫生出版社</t>
  </si>
  <si>
    <t>田侃</t>
  </si>
  <si>
    <t>国家卫生健康委员会“十四五”规划教材</t>
  </si>
  <si>
    <t>健康养老职业素养与安全</t>
  </si>
  <si>
    <t>9787510197406</t>
  </si>
  <si>
    <t>健康养老职业素养与安全（双色）（含微课）</t>
  </si>
  <si>
    <t>中国人口与健康出版社</t>
  </si>
  <si>
    <t>2025-04</t>
  </si>
  <si>
    <t>程善英，陈江艳</t>
  </si>
  <si>
    <t>26级康复治疗技术</t>
  </si>
  <si>
    <t>人体解剖学与组织学</t>
  </si>
  <si>
    <t>9787117281416</t>
  </si>
  <si>
    <t>《人体解剖学》</t>
  </si>
  <si>
    <t>陈尚</t>
  </si>
  <si>
    <t>康复医学导论</t>
  </si>
  <si>
    <t>9787117389242</t>
  </si>
  <si>
    <t>《康复医学导论》</t>
  </si>
  <si>
    <t>张光宇</t>
  </si>
  <si>
    <t>康复心理学</t>
  </si>
  <si>
    <t>9787117282444</t>
  </si>
  <si>
    <t>《康复心理学》</t>
  </si>
  <si>
    <t>周郁秋</t>
  </si>
  <si>
    <t>国家卫生和计划生育委员会“十三五”规划教材</t>
  </si>
  <si>
    <t>26级烹饪工艺与营养</t>
  </si>
  <si>
    <t>烹饪原料</t>
  </si>
  <si>
    <t>9787518427390</t>
  </si>
  <si>
    <t xml:space="preserve">中国轻工业出版社   </t>
  </si>
  <si>
    <t>陈金标</t>
  </si>
  <si>
    <t>餐饮概论</t>
  </si>
  <si>
    <t>9787568096928</t>
  </si>
  <si>
    <t>华中科技大学出版社</t>
  </si>
  <si>
    <t>杨铭铎</t>
  </si>
  <si>
    <t>烹饪化学</t>
  </si>
  <si>
    <t>9787040633184</t>
  </si>
  <si>
    <t>《烹饪基础化学》（第四版）</t>
  </si>
  <si>
    <t>冯相民</t>
  </si>
  <si>
    <t>26级西式烹饪工艺</t>
  </si>
  <si>
    <t>中外饮食文化</t>
  </si>
  <si>
    <t>9787301353738</t>
  </si>
  <si>
    <t>何宏</t>
  </si>
  <si>
    <t>“十二五”职业教育国家规划教材，浙江省高职院校“十四五”重点立项教材</t>
  </si>
  <si>
    <t>西餐烹饪原料</t>
  </si>
  <si>
    <t>9787313302328</t>
  </si>
  <si>
    <t>《中西烹饪原料》</t>
  </si>
  <si>
    <t>阎红</t>
  </si>
  <si>
    <t>餐饮食品安全与控制</t>
  </si>
  <si>
    <t>9787518422517</t>
  </si>
  <si>
    <t>食品安全与质量控制</t>
  </si>
  <si>
    <t>苏来金</t>
  </si>
  <si>
    <t>智能制造学院</t>
  </si>
  <si>
    <t>26级电气自动化技术</t>
  </si>
  <si>
    <t>电子技术</t>
  </si>
  <si>
    <t>9787040522556</t>
  </si>
  <si>
    <t>冷碧晶</t>
  </si>
  <si>
    <t>电工技术</t>
  </si>
  <si>
    <t>9787111797289</t>
  </si>
  <si>
    <t>2026年2月</t>
  </si>
  <si>
    <t>仇超</t>
  </si>
  <si>
    <t>26级工业机器人技术专业</t>
  </si>
  <si>
    <t>9787040487640</t>
  </si>
  <si>
    <t>曹建林</t>
  </si>
  <si>
    <t>9787313283221</t>
  </si>
  <si>
    <t>机械制图与AutoCAD</t>
  </si>
  <si>
    <t>邵永山</t>
  </si>
  <si>
    <t>26级数字化设计与制造技术</t>
  </si>
  <si>
    <t>机械设计基础</t>
  </si>
  <si>
    <t>9787577017655</t>
  </si>
  <si>
    <t>管天福</t>
  </si>
  <si>
    <t>应用型人才培养机械类专业教材</t>
  </si>
  <si>
    <t>创新创业学院</t>
  </si>
  <si>
    <t>2026级全体学生</t>
  </si>
  <si>
    <t>大学生职业生涯规划</t>
  </si>
  <si>
    <t>公共课</t>
  </si>
  <si>
    <t>9787564835804</t>
  </si>
  <si>
    <t>新时代大学生职业生涯规划与就业创业指导</t>
  </si>
  <si>
    <t>苏华</t>
  </si>
  <si>
    <t>基础教育学院</t>
  </si>
  <si>
    <t>大学语文</t>
  </si>
  <si>
    <t>9787040611106</t>
  </si>
  <si>
    <t>大学语文（第三版）（双色）</t>
  </si>
  <si>
    <t>蒋雪艳</t>
  </si>
  <si>
    <t>大学生心理健康教育</t>
  </si>
  <si>
    <t>9787556138623</t>
  </si>
  <si>
    <t>大学生心理健康教程</t>
  </si>
  <si>
    <t>湖南人民出版社</t>
  </si>
  <si>
    <t>2026年版</t>
  </si>
  <si>
    <t>王小平</t>
  </si>
  <si>
    <t>中共湖南省委教育工作委员会
湖南省教育厅组织编写</t>
  </si>
  <si>
    <t>26级装备制造大类、电子与信息大类、交通运输大类</t>
  </si>
  <si>
    <t>应用数学（A）</t>
  </si>
  <si>
    <t>9787313292568</t>
  </si>
  <si>
    <t>高职应用数学</t>
  </si>
  <si>
    <t>胡秀平</t>
  </si>
  <si>
    <t>电气自动化技术、数字化设计与制造技术、工业机器人技术、智能网联汽车技术、 无人机应用技术；计算机应用技术、电子信息工程技术、物联网应用技术、密码技术应用、移动互联应用技术、交通运输大类：新能源汽车检测与维修技术开设</t>
  </si>
  <si>
    <t>26级财经商贸大类、旅游大类、医药卫生大类、公共管理与服务大类</t>
  </si>
  <si>
    <t>应用数学（B）</t>
  </si>
  <si>
    <t>9787563574568</t>
  </si>
  <si>
    <t>高等数学（第二版）</t>
  </si>
  <si>
    <t>北京邮电大学出版社</t>
  </si>
  <si>
    <t>赵巧蓉</t>
  </si>
  <si>
    <t>网络营销与直播电商、现代物流管理、大数据与财务管理、业财数据应用与管理；旅游大类：烹饪工艺与营养、西式烹饪工艺、婴幼儿托幼服务与管理、媒体广告策划与营销、社区管理与服务、现代家政服务与管理开设</t>
  </si>
  <si>
    <t>学生工作处</t>
  </si>
  <si>
    <t>劳动教育</t>
  </si>
  <si>
    <t>9787121481765</t>
  </si>
  <si>
    <t>中国工信出版集团
电子工业出版社</t>
  </si>
  <si>
    <t>党印</t>
  </si>
  <si>
    <t>“十四五”职业教育国家规划教材
教育部劳动教育与劳动实践课程虚拟教研室系列教材</t>
  </si>
  <si>
    <t>线上课程不订教师用书</t>
  </si>
  <si>
    <t>大学体育</t>
  </si>
  <si>
    <t>9787563686605</t>
  </si>
  <si>
    <t>《高职体育与健康立体化教程（第2版）》</t>
  </si>
  <si>
    <t>中国石油大学出版社</t>
  </si>
  <si>
    <t>2025年4月第2版</t>
  </si>
  <si>
    <t>周伟、李承伟</t>
  </si>
  <si>
    <t>运动训练与健身指导与管理两个专业不开设</t>
  </si>
  <si>
    <t>军事理论</t>
  </si>
  <si>
    <t>9787548736622</t>
  </si>
  <si>
    <t>高校军事理论与技能训练教程</t>
  </si>
  <si>
    <t>2025/4/31</t>
  </si>
  <si>
    <t>陈帅</t>
  </si>
  <si>
    <t>安全教育</t>
  </si>
  <si>
    <t>9787568707862</t>
  </si>
  <si>
    <t>大学生安全教育</t>
  </si>
  <si>
    <t>湘潭大学出版社</t>
  </si>
  <si>
    <t>湖南省高等学校保卫学研究会</t>
  </si>
  <si>
    <t>21世纪高等学校规划教材</t>
  </si>
  <si>
    <t>大学英语</t>
  </si>
  <si>
    <t>9787040670943</t>
  </si>
  <si>
    <t>新编实用英语综合教程1（第六版）</t>
  </si>
  <si>
    <t>《新编实用英语》教材编写组</t>
  </si>
  <si>
    <t>马克思主义学院</t>
  </si>
  <si>
    <t>思想道德与法治</t>
  </si>
  <si>
    <t>9787040599022</t>
  </si>
  <si>
    <t>思想道德与法治（2023版）编写组</t>
  </si>
  <si>
    <t>统编教材</t>
  </si>
  <si>
    <t>形势与政策</t>
  </si>
  <si>
    <t>ISSN1674－6783</t>
  </si>
  <si>
    <t>《时事报告》大学生版</t>
  </si>
  <si>
    <t>中宣部《时事报告》杂志社</t>
  </si>
  <si>
    <t>中宣部《时事报告》杂志社总编辑：何成</t>
  </si>
  <si>
    <t>形策每个年级教材一样，25级已定教师用书，26级不定</t>
  </si>
  <si>
    <t>对应领域（可多选）</t>
  </si>
  <si>
    <t>先进制造业</t>
  </si>
  <si>
    <t>现代农业</t>
  </si>
  <si>
    <t>现代服务业</t>
  </si>
  <si>
    <t>战略性新兴产业</t>
  </si>
  <si>
    <t>地方、行业特色</t>
  </si>
  <si>
    <t>家政、养老、托育等生活性服务业</t>
  </si>
  <si>
    <t>农林、地质、矿产、水利等行业</t>
  </si>
  <si>
    <t>传统技艺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</si>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</sst>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yyyy&quot;年&quot;m&quot;月&quot;;@"/>
    <numFmt numFmtId="178" formatCode="yyyy/m/d;@"/>
    <numFmt numFmtId="179" formatCode="0.00_ "/>
    <numFmt numFmtId="180" formatCode="yyyy/mm"/>
    <numFmt numFmtId="181" formatCode="[$-F800]dddd\,\ mmmm\ dd\,\ yyyy"/>
    <numFmt numFmtId="182" formatCode="0.00_);[Red]\(0.00\)"/>
  </numFmts>
  <fonts count="4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微软雅黑"/>
      <charset val="134"/>
    </font>
    <font>
      <sz val="11"/>
      <name val="微软雅黑"/>
      <charset val="134"/>
    </font>
    <font>
      <sz val="14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0"/>
    </font>
    <font>
      <sz val="12"/>
      <color indexed="8"/>
      <name val="仿宋"/>
      <charset val="0"/>
    </font>
    <font>
      <sz val="12"/>
      <color indexed="8"/>
      <name val="仿宋"/>
      <charset val="134"/>
    </font>
    <font>
      <sz val="12"/>
      <color rgb="FF111111"/>
      <name val="仿宋"/>
      <charset val="134"/>
    </font>
    <font>
      <sz val="12"/>
      <color rgb="FF000000"/>
      <name val="仿宋"/>
      <charset val="0"/>
    </font>
    <font>
      <sz val="8"/>
      <name val="仿宋"/>
      <charset val="134"/>
    </font>
    <font>
      <sz val="12"/>
      <color rgb="FF333333"/>
      <name val="仿宋"/>
      <charset val="134"/>
    </font>
    <font>
      <sz val="16"/>
      <color theme="1"/>
      <name val="Times New Roman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5C8A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6" applyNumberFormat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7" borderId="6" applyNumberFormat="0" applyAlignment="0" applyProtection="0">
      <alignment vertical="center"/>
    </xf>
    <xf numFmtId="0" fontId="33" fillId="8" borderId="8" applyNumberForma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1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0" fontId="4" fillId="3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NumberFormat="1" applyFont="1" applyFill="1" applyAlignment="1">
      <alignment horizontal="center" vertical="center" wrapText="1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5" fillId="4" borderId="0" xfId="0" applyNumberFormat="1" applyFont="1" applyFill="1" applyAlignment="1">
      <alignment horizontal="center" vertical="center" wrapText="1"/>
    </xf>
    <xf numFmtId="0" fontId="7" fillId="4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9" fillId="3" borderId="0" xfId="0" applyNumberFormat="1" applyFont="1" applyFill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51" applyNumberFormat="1" applyFont="1" applyFill="1" applyBorder="1" applyAlignment="1">
      <alignment horizontal="center" vertical="center" wrapText="1"/>
    </xf>
    <xf numFmtId="0" fontId="10" fillId="0" borderId="2" xfId="51" applyFont="1" applyFill="1" applyBorder="1" applyAlignment="1">
      <alignment horizontal="center" vertical="center" wrapText="1"/>
    </xf>
    <xf numFmtId="176" fontId="11" fillId="0" borderId="2" xfId="51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vertical="center" wrapText="1"/>
    </xf>
    <xf numFmtId="49" fontId="10" fillId="0" borderId="2" xfId="51" applyNumberFormat="1" applyFont="1" applyFill="1" applyBorder="1" applyAlignment="1">
      <alignment horizontal="center" vertical="center" wrapText="1"/>
    </xf>
    <xf numFmtId="0" fontId="11" fillId="0" borderId="2" xfId="5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176" fontId="10" fillId="0" borderId="2" xfId="51" applyNumberFormat="1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57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7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7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57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57" fontId="11" fillId="0" borderId="2" xfId="0" applyNumberFormat="1" applyFont="1" applyFill="1" applyBorder="1" applyAlignment="1">
      <alignment horizontal="center" vertical="center" wrapText="1"/>
    </xf>
    <xf numFmtId="57" fontId="10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 applyProtection="1">
      <alignment horizontal="center" wrapText="1"/>
      <protection locked="0"/>
    </xf>
    <xf numFmtId="49" fontId="11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57" fontId="10" fillId="0" borderId="2" xfId="0" applyNumberFormat="1" applyFont="1" applyFill="1" applyBorder="1" applyAlignment="1">
      <alignment horizontal="center" vertical="center"/>
    </xf>
    <xf numFmtId="0" fontId="10" fillId="0" borderId="2" xfId="49" applyNumberFormat="1" applyFont="1" applyFill="1" applyBorder="1" applyAlignment="1">
      <alignment horizontal="center" vertical="center" wrapText="1"/>
    </xf>
    <xf numFmtId="178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177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7" fontId="12" fillId="0" borderId="2" xfId="0" applyNumberFormat="1" applyFont="1" applyFill="1" applyBorder="1" applyAlignment="1" applyProtection="1">
      <alignment horizontal="center" vertical="center"/>
      <protection locked="0"/>
    </xf>
    <xf numFmtId="17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7" fontId="10" fillId="0" borderId="2" xfId="0" applyNumberFormat="1" applyFont="1" applyFill="1" applyBorder="1" applyAlignment="1" applyProtection="1">
      <alignment horizontal="center" vertical="center"/>
      <protection locked="0"/>
    </xf>
    <xf numFmtId="0" fontId="14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5" fillId="0" borderId="2" xfId="51" applyFont="1" applyFill="1" applyBorder="1" applyAlignment="1">
      <alignment horizontal="center" vertical="center" wrapText="1"/>
    </xf>
    <xf numFmtId="49" fontId="15" fillId="0" borderId="2" xfId="51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180" fontId="12" fillId="0" borderId="2" xfId="0" applyNumberFormat="1" applyFont="1" applyFill="1" applyBorder="1" applyAlignment="1">
      <alignment horizontal="center" vertical="center" wrapText="1"/>
    </xf>
    <xf numFmtId="179" fontId="12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179" fontId="12" fillId="0" borderId="2" xfId="0" applyNumberFormat="1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4" fontId="12" fillId="0" borderId="2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181" fontId="12" fillId="0" borderId="2" xfId="0" applyNumberFormat="1" applyFont="1" applyFill="1" applyBorder="1" applyAlignment="1">
      <alignment horizontal="center" vertical="center" wrapText="1"/>
    </xf>
    <xf numFmtId="182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57" fontId="10" fillId="4" borderId="2" xfId="0" applyNumberFormat="1" applyFont="1" applyFill="1" applyBorder="1" applyAlignment="1" applyProtection="1">
      <alignment horizontal="center" vertical="center" wrapText="1"/>
      <protection locked="0"/>
    </xf>
    <xf numFmtId="7" fontId="10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18" fillId="4" borderId="2" xfId="0" applyNumberFormat="1" applyFont="1" applyFill="1" applyBorder="1" applyAlignment="1">
      <alignment horizontal="left" vertical="center" wrapText="1"/>
    </xf>
    <xf numFmtId="0" fontId="10" fillId="4" borderId="2" xfId="49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 wrapText="1"/>
      <protection locked="0"/>
    </xf>
    <xf numFmtId="182" fontId="18" fillId="4" borderId="2" xfId="0" applyNumberFormat="1" applyFont="1" applyFill="1" applyBorder="1" applyAlignment="1" applyProtection="1">
      <alignment horizontal="left" vertical="center" wrapText="1"/>
      <protection locked="0"/>
    </xf>
    <xf numFmtId="182" fontId="10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49" fontId="11" fillId="0" borderId="2" xfId="51" applyNumberFormat="1" applyFont="1" applyFill="1" applyBorder="1" applyAlignment="1" quotePrefix="1">
      <alignment horizontal="center" vertical="center" wrapText="1"/>
    </xf>
    <xf numFmtId="49" fontId="10" fillId="0" borderId="2" xfId="51" applyNumberFormat="1" applyFont="1" applyFill="1" applyBorder="1" applyAlignment="1" quotePrefix="1">
      <alignment horizontal="center" vertical="center" wrapText="1"/>
    </xf>
    <xf numFmtId="0" fontId="13" fillId="0" borderId="2" xfId="0" applyFont="1" applyFill="1" applyBorder="1" applyAlignment="1" applyProtection="1" quotePrefix="1">
      <alignment horizontal="center" vertical="center" wrapText="1"/>
      <protection locked="0"/>
    </xf>
    <xf numFmtId="49" fontId="10" fillId="0" borderId="2" xfId="0" applyNumberFormat="1" applyFont="1" applyFill="1" applyBorder="1" applyAlignment="1" applyProtection="1" quotePrefix="1">
      <alignment horizontal="center" vertical="center" wrapText="1"/>
      <protection locked="0"/>
    </xf>
    <xf numFmtId="49" fontId="11" fillId="0" borderId="2" xfId="0" applyNumberFormat="1" applyFont="1" applyFill="1" applyBorder="1" applyAlignment="1" quotePrefix="1">
      <alignment horizontal="center" vertical="center" wrapText="1"/>
    </xf>
    <xf numFmtId="0" fontId="10" fillId="0" borderId="2" xfId="0" applyFont="1" applyFill="1" applyBorder="1" applyAlignment="1" applyProtection="1" quotePrefix="1">
      <alignment horizontal="center" vertical="center" wrapText="1"/>
      <protection locked="0"/>
    </xf>
    <xf numFmtId="0" fontId="11" fillId="0" borderId="2" xfId="0" applyFont="1" applyFill="1" applyBorder="1" applyAlignment="1" quotePrefix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 wrapText="1"/>
    </xf>
    <xf numFmtId="0" fontId="10" fillId="0" borderId="2" xfId="51" applyFont="1" applyFill="1" applyBorder="1" applyAlignment="1" quotePrefix="1">
      <alignment horizontal="center" vertical="center" wrapText="1"/>
    </xf>
    <xf numFmtId="0" fontId="15" fillId="0" borderId="2" xfId="51" applyFont="1" applyFill="1" applyBorder="1" applyAlignment="1" quotePrefix="1">
      <alignment horizontal="center" vertical="center" wrapText="1"/>
    </xf>
    <xf numFmtId="180" fontId="12" fillId="0" borderId="2" xfId="0" applyNumberFormat="1" applyFont="1" applyFill="1" applyBorder="1" applyAlignment="1" quotePrefix="1">
      <alignment horizontal="center" vertical="center" wrapText="1"/>
    </xf>
    <xf numFmtId="0" fontId="12" fillId="0" borderId="2" xfId="0" applyFont="1" applyFill="1" applyBorder="1" applyAlignment="1" quotePrefix="1">
      <alignment horizontal="center" vertical="center" wrapText="1"/>
    </xf>
    <xf numFmtId="49" fontId="12" fillId="0" borderId="2" xfId="0" applyNumberFormat="1" applyFont="1" applyFill="1" applyBorder="1" applyAlignment="1" applyProtection="1" quotePrefix="1">
      <alignment horizontal="center" vertical="center" wrapText="1"/>
      <protection locked="0"/>
    </xf>
    <xf numFmtId="0" fontId="10" fillId="0" borderId="2" xfId="0" applyNumberFormat="1" applyFont="1" applyFill="1" applyBorder="1" applyAlignment="1" applyProtection="1" quotePrefix="1">
      <alignment horizontal="center" vertical="center" wrapText="1"/>
      <protection locked="0"/>
    </xf>
    <xf numFmtId="0" fontId="10" fillId="0" borderId="2" xfId="0" applyNumberFormat="1" applyFont="1" applyFill="1" applyBorder="1" applyAlignment="1" quotePrefix="1">
      <alignment horizontal="center" vertical="center" wrapText="1"/>
    </xf>
    <xf numFmtId="0" fontId="10" fillId="4" borderId="2" xfId="0" applyFont="1" applyFill="1" applyBorder="1" applyAlignment="1" quotePrefix="1">
      <alignment horizontal="center" vertical="center" wrapText="1"/>
    </xf>
    <xf numFmtId="49" fontId="10" fillId="4" borderId="2" xfId="0" applyNumberFormat="1" applyFont="1" applyFill="1" applyBorder="1" applyAlignment="1" applyProtection="1" quotePrefix="1">
      <alignment horizontal="center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 3 2" xfId="49"/>
    <cellStyle name="常规 2" xfId="50"/>
    <cellStyle name="常规_Sheet1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Z159"/>
  <sheetViews>
    <sheetView tabSelected="1" zoomScale="80" zoomScaleNormal="80" topLeftCell="G139" workbookViewId="0">
      <selection activeCell="Q148" sqref="Q148"/>
    </sheetView>
  </sheetViews>
  <sheetFormatPr defaultColWidth="9" defaultRowHeight="13.5"/>
  <cols>
    <col min="1" max="1" width="7.1" style="15" customWidth="1"/>
    <col min="2" max="2" width="15.525" style="15" customWidth="1"/>
    <col min="3" max="3" width="34.5833333333333" style="15" customWidth="1"/>
    <col min="4" max="4" width="13.6833333333333" style="15" customWidth="1"/>
    <col min="5" max="5" width="14.6416666666667" style="15" customWidth="1"/>
    <col min="6" max="6" width="17.675" style="15" customWidth="1"/>
    <col min="7" max="7" width="30.175" style="15" customWidth="1"/>
    <col min="8" max="8" width="23.925" style="15" customWidth="1"/>
    <col min="9" max="9" width="14.2833333333333" style="15" customWidth="1"/>
    <col min="10" max="10" width="15.8083333333333" style="15" customWidth="1"/>
    <col min="11" max="11" width="34.1" style="15" customWidth="1"/>
    <col min="12" max="12" width="10.325" style="15" customWidth="1"/>
    <col min="13" max="13" width="7.60833333333333" style="15" customWidth="1"/>
    <col min="14" max="14" width="16.225" style="15" customWidth="1"/>
    <col min="15" max="15" width="16.325" style="15" customWidth="1"/>
    <col min="16" max="16" width="12.2166666666667" style="15" customWidth="1"/>
    <col min="17" max="17" width="12.675" style="15" customWidth="1"/>
    <col min="18" max="18" width="30.3333333333333" style="15" customWidth="1"/>
    <col min="19" max="16384" width="9" style="15"/>
  </cols>
  <sheetData>
    <row r="1" s="4" customFormat="1" ht="38" customHeight="1" spans="1:338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="5" customFormat="1" ht="35" customHeight="1" spans="1:338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8" t="s">
        <v>18</v>
      </c>
    </row>
    <row r="3" s="6" customFormat="1" ht="35" customHeight="1" spans="1:338">
      <c r="A3" s="18">
        <v>1</v>
      </c>
      <c r="B3" s="19" t="s">
        <v>19</v>
      </c>
      <c r="C3" s="20" t="s">
        <v>20</v>
      </c>
      <c r="D3" s="20" t="s">
        <v>21</v>
      </c>
      <c r="E3" s="20" t="s">
        <v>22</v>
      </c>
      <c r="F3" s="91" t="s">
        <v>23</v>
      </c>
      <c r="G3" s="22" t="s">
        <v>24</v>
      </c>
      <c r="H3" s="22" t="s">
        <v>25</v>
      </c>
      <c r="I3" s="23">
        <v>2024.9</v>
      </c>
      <c r="J3" s="20" t="s">
        <v>26</v>
      </c>
      <c r="K3" s="20" t="s">
        <v>27</v>
      </c>
      <c r="L3" s="22">
        <v>59.9</v>
      </c>
      <c r="M3" s="24">
        <v>320</v>
      </c>
      <c r="N3" s="24">
        <f>M3*L3</f>
        <v>19168</v>
      </c>
      <c r="O3" s="24">
        <v>3</v>
      </c>
      <c r="P3" s="24">
        <f>O3*L3</f>
        <v>179.7</v>
      </c>
      <c r="Q3" s="24">
        <f>P3+N3</f>
        <v>19347.7</v>
      </c>
      <c r="R3" s="20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  <c r="IV3" s="25"/>
      <c r="IW3" s="25"/>
      <c r="IX3" s="25"/>
      <c r="IY3" s="25"/>
      <c r="IZ3" s="25"/>
      <c r="JA3" s="25"/>
      <c r="JB3" s="25"/>
      <c r="JC3" s="25"/>
      <c r="JD3" s="25"/>
      <c r="JE3" s="25"/>
      <c r="JF3" s="25"/>
      <c r="JG3" s="25"/>
      <c r="JH3" s="25"/>
      <c r="JI3" s="25"/>
      <c r="JJ3" s="25"/>
      <c r="JK3" s="25"/>
      <c r="JL3" s="25"/>
      <c r="JM3" s="25"/>
      <c r="JN3" s="25"/>
      <c r="JO3" s="25"/>
      <c r="JP3" s="25"/>
      <c r="JQ3" s="25"/>
      <c r="JR3" s="25"/>
      <c r="JS3" s="25"/>
      <c r="JT3" s="25"/>
      <c r="JU3" s="25"/>
      <c r="JV3" s="25"/>
      <c r="JW3" s="25"/>
      <c r="JX3" s="25"/>
      <c r="JY3" s="25"/>
      <c r="JZ3" s="25"/>
      <c r="KA3" s="25"/>
      <c r="KB3" s="25"/>
      <c r="KC3" s="25"/>
      <c r="KD3" s="25"/>
      <c r="KE3" s="25"/>
      <c r="KF3" s="25"/>
      <c r="KG3" s="25"/>
      <c r="KH3" s="25"/>
      <c r="KI3" s="25"/>
      <c r="KJ3" s="25"/>
      <c r="KK3" s="25"/>
      <c r="KL3" s="25"/>
      <c r="KM3" s="25"/>
      <c r="KN3" s="25"/>
      <c r="KO3" s="25"/>
      <c r="KP3" s="25"/>
      <c r="KQ3" s="25"/>
      <c r="KR3" s="25"/>
      <c r="KS3" s="25"/>
      <c r="KT3" s="25"/>
      <c r="KU3" s="25"/>
      <c r="KV3" s="25"/>
      <c r="KW3" s="25"/>
      <c r="KX3" s="25"/>
      <c r="KY3" s="25"/>
      <c r="KZ3" s="25"/>
      <c r="LA3" s="25"/>
      <c r="LB3" s="25"/>
      <c r="LC3" s="25"/>
      <c r="LD3" s="25"/>
      <c r="LE3" s="25"/>
      <c r="LF3" s="25"/>
      <c r="LG3" s="25"/>
      <c r="LH3" s="25"/>
      <c r="LI3" s="25"/>
      <c r="LJ3" s="25"/>
      <c r="LK3" s="25"/>
      <c r="LL3" s="25"/>
      <c r="LM3" s="25"/>
      <c r="LN3" s="25"/>
      <c r="LO3" s="25"/>
      <c r="LP3" s="25"/>
      <c r="LQ3" s="25"/>
      <c r="LR3" s="25"/>
      <c r="LS3" s="25"/>
      <c r="LT3" s="25"/>
      <c r="LU3" s="25"/>
      <c r="LV3" s="25"/>
      <c r="LW3" s="25"/>
      <c r="LX3" s="25"/>
      <c r="LY3" s="25"/>
      <c r="LZ3" s="25"/>
    </row>
    <row r="4" s="6" customFormat="1" ht="35" customHeight="1" spans="1:338">
      <c r="A4" s="18">
        <v>2</v>
      </c>
      <c r="B4" s="19" t="s">
        <v>19</v>
      </c>
      <c r="C4" s="20" t="s">
        <v>20</v>
      </c>
      <c r="D4" s="20" t="s">
        <v>28</v>
      </c>
      <c r="E4" s="20" t="s">
        <v>22</v>
      </c>
      <c r="F4" s="92" t="s">
        <v>29</v>
      </c>
      <c r="G4" s="22" t="s">
        <v>30</v>
      </c>
      <c r="H4" s="27" t="s">
        <v>25</v>
      </c>
      <c r="I4" s="23">
        <v>2026.6</v>
      </c>
      <c r="J4" s="20" t="s">
        <v>31</v>
      </c>
      <c r="K4" s="20" t="s">
        <v>27</v>
      </c>
      <c r="L4" s="27">
        <v>55</v>
      </c>
      <c r="M4" s="24">
        <v>320</v>
      </c>
      <c r="N4" s="24">
        <f t="shared" ref="N4:N35" si="0">M4*L4</f>
        <v>17600</v>
      </c>
      <c r="O4" s="24">
        <v>3</v>
      </c>
      <c r="P4" s="24">
        <f t="shared" ref="P4:P35" si="1">O4*L4</f>
        <v>165</v>
      </c>
      <c r="Q4" s="24">
        <f t="shared" ref="Q4:Q35" si="2">P4+N4</f>
        <v>17765</v>
      </c>
      <c r="R4" s="20"/>
    </row>
    <row r="5" s="6" customFormat="1" ht="35" customHeight="1" spans="1:338">
      <c r="A5" s="18">
        <v>3</v>
      </c>
      <c r="B5" s="19" t="s">
        <v>19</v>
      </c>
      <c r="C5" s="20" t="s">
        <v>20</v>
      </c>
      <c r="D5" s="20" t="s">
        <v>32</v>
      </c>
      <c r="E5" s="20" t="s">
        <v>22</v>
      </c>
      <c r="F5" s="28" t="s">
        <v>33</v>
      </c>
      <c r="G5" s="29" t="s">
        <v>34</v>
      </c>
      <c r="H5" s="29" t="s">
        <v>35</v>
      </c>
      <c r="I5" s="24">
        <v>2025.9</v>
      </c>
      <c r="J5" s="29" t="s">
        <v>36</v>
      </c>
      <c r="K5" s="20"/>
      <c r="L5" s="20">
        <v>48</v>
      </c>
      <c r="M5" s="24">
        <v>320</v>
      </c>
      <c r="N5" s="24">
        <f t="shared" si="0"/>
        <v>15360</v>
      </c>
      <c r="O5" s="24">
        <v>3</v>
      </c>
      <c r="P5" s="24">
        <f t="shared" si="1"/>
        <v>144</v>
      </c>
      <c r="Q5" s="24">
        <f t="shared" si="2"/>
        <v>15504</v>
      </c>
      <c r="R5" s="20"/>
    </row>
    <row r="6" s="6" customFormat="1" ht="35" customHeight="1" spans="1:338">
      <c r="A6" s="18">
        <v>4</v>
      </c>
      <c r="B6" s="19" t="s">
        <v>19</v>
      </c>
      <c r="C6" s="20" t="s">
        <v>20</v>
      </c>
      <c r="D6" s="30" t="s">
        <v>37</v>
      </c>
      <c r="E6" s="20" t="s">
        <v>22</v>
      </c>
      <c r="F6" s="92" t="s">
        <v>38</v>
      </c>
      <c r="G6" s="22" t="s">
        <v>39</v>
      </c>
      <c r="H6" s="22" t="s">
        <v>40</v>
      </c>
      <c r="I6" s="31">
        <v>2025.8</v>
      </c>
      <c r="J6" s="19" t="s">
        <v>41</v>
      </c>
      <c r="K6" s="20" t="s">
        <v>27</v>
      </c>
      <c r="L6" s="22">
        <v>69</v>
      </c>
      <c r="M6" s="24">
        <v>320</v>
      </c>
      <c r="N6" s="24">
        <f t="shared" si="0"/>
        <v>22080</v>
      </c>
      <c r="O6" s="24">
        <v>3</v>
      </c>
      <c r="P6" s="24">
        <f t="shared" si="1"/>
        <v>207</v>
      </c>
      <c r="Q6" s="24">
        <f t="shared" si="2"/>
        <v>22287</v>
      </c>
      <c r="R6" s="20"/>
    </row>
    <row r="7" s="7" customFormat="1" ht="35" customHeight="1" spans="1:338">
      <c r="A7" s="18">
        <v>5</v>
      </c>
      <c r="B7" s="19" t="s">
        <v>19</v>
      </c>
      <c r="C7" s="32" t="s">
        <v>42</v>
      </c>
      <c r="D7" s="19" t="s">
        <v>43</v>
      </c>
      <c r="E7" s="19" t="s">
        <v>44</v>
      </c>
      <c r="F7" s="33" t="s">
        <v>45</v>
      </c>
      <c r="G7" s="19" t="s">
        <v>46</v>
      </c>
      <c r="H7" s="30" t="s">
        <v>47</v>
      </c>
      <c r="I7" s="34">
        <v>44256</v>
      </c>
      <c r="J7" s="30" t="s">
        <v>48</v>
      </c>
      <c r="K7" s="20"/>
      <c r="L7" s="30">
        <v>45</v>
      </c>
      <c r="M7" s="30">
        <v>310</v>
      </c>
      <c r="N7" s="24">
        <f t="shared" si="0"/>
        <v>13950</v>
      </c>
      <c r="O7" s="30">
        <v>3</v>
      </c>
      <c r="P7" s="24">
        <f t="shared" si="1"/>
        <v>135</v>
      </c>
      <c r="Q7" s="24">
        <f t="shared" si="2"/>
        <v>14085</v>
      </c>
      <c r="R7" s="20"/>
    </row>
    <row r="8" s="8" customFormat="1" ht="35" customHeight="1" spans="1:338">
      <c r="A8" s="18">
        <v>6</v>
      </c>
      <c r="B8" s="19" t="s">
        <v>19</v>
      </c>
      <c r="C8" s="32" t="s">
        <v>42</v>
      </c>
      <c r="D8" s="20" t="s">
        <v>49</v>
      </c>
      <c r="E8" s="20" t="s">
        <v>44</v>
      </c>
      <c r="F8" s="33" t="s">
        <v>38</v>
      </c>
      <c r="G8" s="19" t="s">
        <v>39</v>
      </c>
      <c r="H8" s="35" t="s">
        <v>40</v>
      </c>
      <c r="I8" s="36">
        <v>2025.8</v>
      </c>
      <c r="J8" s="35" t="s">
        <v>50</v>
      </c>
      <c r="K8" s="20"/>
      <c r="L8" s="30">
        <v>69</v>
      </c>
      <c r="M8" s="30">
        <v>310</v>
      </c>
      <c r="N8" s="24">
        <f t="shared" si="0"/>
        <v>21390</v>
      </c>
      <c r="O8" s="30">
        <v>3</v>
      </c>
      <c r="P8" s="24">
        <f t="shared" si="1"/>
        <v>207</v>
      </c>
      <c r="Q8" s="24">
        <f t="shared" si="2"/>
        <v>21597</v>
      </c>
      <c r="R8" s="20"/>
    </row>
    <row r="9" s="9" customFormat="1" ht="35" customHeight="1" spans="1:338">
      <c r="A9" s="18">
        <v>7</v>
      </c>
      <c r="B9" s="19" t="s">
        <v>19</v>
      </c>
      <c r="C9" s="32" t="s">
        <v>42</v>
      </c>
      <c r="D9" s="19" t="s">
        <v>51</v>
      </c>
      <c r="E9" s="19" t="s">
        <v>44</v>
      </c>
      <c r="F9" s="33" t="s">
        <v>52</v>
      </c>
      <c r="G9" s="19" t="s">
        <v>53</v>
      </c>
      <c r="H9" s="37" t="s">
        <v>54</v>
      </c>
      <c r="I9" s="38">
        <v>44197</v>
      </c>
      <c r="J9" s="37" t="s">
        <v>55</v>
      </c>
      <c r="K9" s="24"/>
      <c r="L9" s="24">
        <v>49.8</v>
      </c>
      <c r="M9" s="30">
        <v>310</v>
      </c>
      <c r="N9" s="24">
        <f t="shared" si="0"/>
        <v>15438</v>
      </c>
      <c r="O9" s="24">
        <v>3</v>
      </c>
      <c r="P9" s="24">
        <f t="shared" si="1"/>
        <v>149.4</v>
      </c>
      <c r="Q9" s="24">
        <f t="shared" si="2"/>
        <v>15587.4</v>
      </c>
      <c r="R9" s="20"/>
    </row>
    <row r="10" s="9" customFormat="1" ht="35" customHeight="1" spans="1:338">
      <c r="A10" s="18">
        <v>8</v>
      </c>
      <c r="B10" s="19" t="s">
        <v>19</v>
      </c>
      <c r="C10" s="32" t="s">
        <v>42</v>
      </c>
      <c r="D10" s="20" t="s">
        <v>56</v>
      </c>
      <c r="E10" s="19" t="s">
        <v>44</v>
      </c>
      <c r="F10" s="33" t="s">
        <v>57</v>
      </c>
      <c r="G10" s="19" t="s">
        <v>58</v>
      </c>
      <c r="H10" s="35" t="s">
        <v>59</v>
      </c>
      <c r="I10" s="39">
        <v>45505</v>
      </c>
      <c r="J10" s="35" t="s">
        <v>60</v>
      </c>
      <c r="K10" s="24"/>
      <c r="L10" s="20">
        <v>53.3</v>
      </c>
      <c r="M10" s="30">
        <v>310</v>
      </c>
      <c r="N10" s="24">
        <f t="shared" si="0"/>
        <v>16523</v>
      </c>
      <c r="O10" s="30">
        <v>3</v>
      </c>
      <c r="P10" s="24">
        <f t="shared" si="1"/>
        <v>159.9</v>
      </c>
      <c r="Q10" s="24">
        <f t="shared" si="2"/>
        <v>16682.9</v>
      </c>
      <c r="R10" s="20"/>
    </row>
    <row r="11" s="9" customFormat="1" ht="35" customHeight="1" spans="1:338">
      <c r="A11" s="18">
        <v>9</v>
      </c>
      <c r="B11" s="19" t="s">
        <v>19</v>
      </c>
      <c r="C11" s="32" t="s">
        <v>42</v>
      </c>
      <c r="D11" s="20" t="s">
        <v>61</v>
      </c>
      <c r="E11" s="20" t="s">
        <v>44</v>
      </c>
      <c r="F11" s="33" t="s">
        <v>62</v>
      </c>
      <c r="G11" s="20" t="s">
        <v>63</v>
      </c>
      <c r="H11" s="24" t="s">
        <v>54</v>
      </c>
      <c r="I11" s="38">
        <v>44531</v>
      </c>
      <c r="J11" s="24" t="s">
        <v>64</v>
      </c>
      <c r="K11" s="24"/>
      <c r="L11" s="24">
        <v>49.8</v>
      </c>
      <c r="M11" s="30">
        <v>310</v>
      </c>
      <c r="N11" s="24">
        <f t="shared" si="0"/>
        <v>15438</v>
      </c>
      <c r="O11" s="24">
        <v>3</v>
      </c>
      <c r="P11" s="24">
        <f t="shared" si="1"/>
        <v>149.4</v>
      </c>
      <c r="Q11" s="24">
        <f t="shared" si="2"/>
        <v>15587.4</v>
      </c>
      <c r="R11" s="20"/>
    </row>
    <row r="12" s="8" customFormat="1" ht="35" customHeight="1" spans="1:338">
      <c r="A12" s="18">
        <v>10</v>
      </c>
      <c r="B12" s="19" t="s">
        <v>19</v>
      </c>
      <c r="C12" s="32" t="s">
        <v>42</v>
      </c>
      <c r="D12" s="19" t="s">
        <v>65</v>
      </c>
      <c r="E12" s="19" t="s">
        <v>66</v>
      </c>
      <c r="F12" s="36" t="s">
        <v>67</v>
      </c>
      <c r="G12" s="19" t="s">
        <v>68</v>
      </c>
      <c r="H12" s="35" t="s">
        <v>69</v>
      </c>
      <c r="I12" s="40">
        <v>42217</v>
      </c>
      <c r="J12" s="35" t="s">
        <v>70</v>
      </c>
      <c r="K12" s="24"/>
      <c r="L12" s="20">
        <v>25</v>
      </c>
      <c r="M12" s="30">
        <v>310</v>
      </c>
      <c r="N12" s="24">
        <f t="shared" si="0"/>
        <v>7750</v>
      </c>
      <c r="O12" s="30">
        <v>3</v>
      </c>
      <c r="P12" s="24">
        <f t="shared" si="1"/>
        <v>75</v>
      </c>
      <c r="Q12" s="24">
        <f t="shared" si="2"/>
        <v>7825</v>
      </c>
      <c r="R12" s="20"/>
    </row>
    <row r="13" s="9" customFormat="1" ht="35" customHeight="1" spans="1:338">
      <c r="A13" s="18">
        <v>40</v>
      </c>
      <c r="B13" s="24" t="s">
        <v>19</v>
      </c>
      <c r="C13" s="24" t="s">
        <v>71</v>
      </c>
      <c r="D13" s="19" t="s">
        <v>21</v>
      </c>
      <c r="E13" s="24" t="s">
        <v>22</v>
      </c>
      <c r="F13" s="33" t="s">
        <v>23</v>
      </c>
      <c r="G13" s="19" t="s">
        <v>24</v>
      </c>
      <c r="H13" s="24" t="s">
        <v>25</v>
      </c>
      <c r="I13" s="41">
        <v>45536</v>
      </c>
      <c r="J13" s="24" t="s">
        <v>26</v>
      </c>
      <c r="K13" s="24" t="s">
        <v>72</v>
      </c>
      <c r="L13" s="24">
        <v>59.9</v>
      </c>
      <c r="M13" s="24">
        <v>150</v>
      </c>
      <c r="N13" s="24">
        <f t="shared" si="0"/>
        <v>8985</v>
      </c>
      <c r="O13" s="24">
        <v>1</v>
      </c>
      <c r="P13" s="24">
        <f t="shared" si="1"/>
        <v>59.9</v>
      </c>
      <c r="Q13" s="24">
        <f t="shared" si="2"/>
        <v>9044.9</v>
      </c>
      <c r="R13" s="19"/>
    </row>
    <row r="14" s="9" customFormat="1" ht="35" customHeight="1" spans="1:338">
      <c r="A14" s="18">
        <v>41</v>
      </c>
      <c r="B14" s="24" t="s">
        <v>19</v>
      </c>
      <c r="C14" s="24" t="s">
        <v>71</v>
      </c>
      <c r="D14" s="19" t="s">
        <v>73</v>
      </c>
      <c r="E14" s="19" t="s">
        <v>22</v>
      </c>
      <c r="F14" s="33" t="s">
        <v>74</v>
      </c>
      <c r="G14" s="19" t="s">
        <v>75</v>
      </c>
      <c r="H14" s="24" t="s">
        <v>54</v>
      </c>
      <c r="I14" s="38">
        <v>45078</v>
      </c>
      <c r="J14" s="24" t="s">
        <v>76</v>
      </c>
      <c r="K14" s="24" t="s">
        <v>77</v>
      </c>
      <c r="L14" s="24">
        <v>59.8</v>
      </c>
      <c r="M14" s="24">
        <v>150</v>
      </c>
      <c r="N14" s="24">
        <f t="shared" si="0"/>
        <v>8970</v>
      </c>
      <c r="O14" s="24">
        <v>1</v>
      </c>
      <c r="P14" s="24">
        <f t="shared" si="1"/>
        <v>59.8</v>
      </c>
      <c r="Q14" s="24">
        <f t="shared" si="2"/>
        <v>9029.8</v>
      </c>
      <c r="R14" s="19"/>
    </row>
    <row r="15" s="9" customFormat="1" ht="35" customHeight="1" spans="1:338">
      <c r="A15" s="18">
        <v>42</v>
      </c>
      <c r="B15" s="24" t="s">
        <v>19</v>
      </c>
      <c r="C15" s="24" t="s">
        <v>71</v>
      </c>
      <c r="D15" s="30" t="s">
        <v>78</v>
      </c>
      <c r="E15" s="24" t="s">
        <v>22</v>
      </c>
      <c r="F15" s="93" t="s">
        <v>79</v>
      </c>
      <c r="G15" s="30" t="s">
        <v>80</v>
      </c>
      <c r="H15" s="30" t="s">
        <v>81</v>
      </c>
      <c r="I15" s="38">
        <v>44713</v>
      </c>
      <c r="J15" s="30" t="s">
        <v>82</v>
      </c>
      <c r="K15" s="30" t="s">
        <v>83</v>
      </c>
      <c r="L15" s="30">
        <v>69.8</v>
      </c>
      <c r="M15" s="24">
        <v>150</v>
      </c>
      <c r="N15" s="24">
        <f t="shared" si="0"/>
        <v>10470</v>
      </c>
      <c r="O15" s="30">
        <v>1</v>
      </c>
      <c r="P15" s="24">
        <f t="shared" si="1"/>
        <v>69.8</v>
      </c>
      <c r="Q15" s="24">
        <f t="shared" si="2"/>
        <v>10539.8</v>
      </c>
      <c r="R15" s="30"/>
    </row>
    <row r="16" s="9" customFormat="1" ht="35" customHeight="1" spans="1:338">
      <c r="A16" s="18">
        <v>43</v>
      </c>
      <c r="B16" s="24" t="s">
        <v>19</v>
      </c>
      <c r="C16" s="24" t="s">
        <v>71</v>
      </c>
      <c r="D16" s="30" t="s">
        <v>84</v>
      </c>
      <c r="E16" s="30" t="s">
        <v>85</v>
      </c>
      <c r="F16" s="33" t="s">
        <v>86</v>
      </c>
      <c r="G16" s="30" t="s">
        <v>87</v>
      </c>
      <c r="H16" s="30" t="s">
        <v>25</v>
      </c>
      <c r="I16" s="33" t="s">
        <v>88</v>
      </c>
      <c r="J16" s="30" t="s">
        <v>89</v>
      </c>
      <c r="K16" s="30" t="s">
        <v>72</v>
      </c>
      <c r="L16" s="30">
        <v>59</v>
      </c>
      <c r="M16" s="24">
        <v>150</v>
      </c>
      <c r="N16" s="24">
        <f t="shared" si="0"/>
        <v>8850</v>
      </c>
      <c r="O16" s="30">
        <v>1</v>
      </c>
      <c r="P16" s="24">
        <f t="shared" si="1"/>
        <v>59</v>
      </c>
      <c r="Q16" s="24">
        <f t="shared" si="2"/>
        <v>8909</v>
      </c>
      <c r="R16" s="30"/>
    </row>
    <row r="17" s="9" customFormat="1" ht="35" customHeight="1" spans="1:18">
      <c r="A17" s="18">
        <v>12</v>
      </c>
      <c r="B17" s="18" t="s">
        <v>90</v>
      </c>
      <c r="C17" s="18" t="s">
        <v>91</v>
      </c>
      <c r="D17" s="18" t="s">
        <v>92</v>
      </c>
      <c r="E17" s="18" t="s">
        <v>22</v>
      </c>
      <c r="F17" s="94" t="s">
        <v>93</v>
      </c>
      <c r="G17" s="19" t="s">
        <v>94</v>
      </c>
      <c r="H17" s="19" t="s">
        <v>95</v>
      </c>
      <c r="I17" s="38">
        <v>45505</v>
      </c>
      <c r="J17" s="19" t="s">
        <v>96</v>
      </c>
      <c r="K17" s="19" t="s">
        <v>97</v>
      </c>
      <c r="L17" s="19">
        <v>46.9</v>
      </c>
      <c r="M17" s="24">
        <v>100</v>
      </c>
      <c r="N17" s="24">
        <f t="shared" si="0"/>
        <v>4690</v>
      </c>
      <c r="O17" s="24">
        <v>2</v>
      </c>
      <c r="P17" s="24">
        <f t="shared" si="1"/>
        <v>93.8</v>
      </c>
      <c r="Q17" s="24">
        <f t="shared" si="2"/>
        <v>4783.8</v>
      </c>
      <c r="R17" s="18"/>
    </row>
    <row r="18" s="9" customFormat="1" ht="35" customHeight="1" spans="1:18">
      <c r="A18" s="18">
        <v>13</v>
      </c>
      <c r="B18" s="18" t="s">
        <v>90</v>
      </c>
      <c r="C18" s="18" t="s">
        <v>91</v>
      </c>
      <c r="D18" s="18" t="s">
        <v>98</v>
      </c>
      <c r="E18" s="18" t="s">
        <v>22</v>
      </c>
      <c r="F18" s="94" t="s">
        <v>99</v>
      </c>
      <c r="G18" s="19" t="s">
        <v>100</v>
      </c>
      <c r="H18" s="19" t="s">
        <v>101</v>
      </c>
      <c r="I18" s="38">
        <v>45627</v>
      </c>
      <c r="J18" s="19" t="s">
        <v>102</v>
      </c>
      <c r="K18" s="19" t="s">
        <v>103</v>
      </c>
      <c r="L18" s="24">
        <v>49</v>
      </c>
      <c r="M18" s="24">
        <v>100</v>
      </c>
      <c r="N18" s="24">
        <f t="shared" si="0"/>
        <v>4900</v>
      </c>
      <c r="O18" s="24">
        <v>2</v>
      </c>
      <c r="P18" s="24">
        <f t="shared" si="1"/>
        <v>98</v>
      </c>
      <c r="Q18" s="24">
        <f t="shared" si="2"/>
        <v>4998</v>
      </c>
      <c r="R18" s="18"/>
    </row>
    <row r="19" s="8" customFormat="1" ht="35" customHeight="1" spans="1:18">
      <c r="A19" s="18">
        <v>14</v>
      </c>
      <c r="B19" s="18" t="s">
        <v>90</v>
      </c>
      <c r="C19" s="18" t="s">
        <v>104</v>
      </c>
      <c r="D19" s="18" t="s">
        <v>105</v>
      </c>
      <c r="E19" s="18" t="s">
        <v>106</v>
      </c>
      <c r="F19" s="33" t="s">
        <v>79</v>
      </c>
      <c r="G19" s="19" t="s">
        <v>107</v>
      </c>
      <c r="H19" s="37" t="s">
        <v>81</v>
      </c>
      <c r="I19" s="38">
        <v>44562</v>
      </c>
      <c r="J19" s="37" t="s">
        <v>82</v>
      </c>
      <c r="K19" s="19" t="s">
        <v>97</v>
      </c>
      <c r="L19" s="24">
        <v>69.8</v>
      </c>
      <c r="M19" s="24">
        <v>200</v>
      </c>
      <c r="N19" s="24">
        <f t="shared" si="0"/>
        <v>13960</v>
      </c>
      <c r="O19" s="24">
        <v>2</v>
      </c>
      <c r="P19" s="24">
        <f t="shared" si="1"/>
        <v>139.6</v>
      </c>
      <c r="Q19" s="24">
        <f t="shared" si="2"/>
        <v>14099.6</v>
      </c>
      <c r="R19" s="33"/>
    </row>
    <row r="20" s="9" customFormat="1" ht="35" customHeight="1" spans="1:18">
      <c r="A20" s="18">
        <v>15</v>
      </c>
      <c r="B20" s="18" t="s">
        <v>90</v>
      </c>
      <c r="C20" s="18" t="s">
        <v>104</v>
      </c>
      <c r="D20" s="18" t="s">
        <v>108</v>
      </c>
      <c r="E20" s="18" t="s">
        <v>106</v>
      </c>
      <c r="F20" s="33" t="s">
        <v>109</v>
      </c>
      <c r="G20" s="30" t="s">
        <v>110</v>
      </c>
      <c r="H20" s="37" t="s">
        <v>95</v>
      </c>
      <c r="I20" s="38">
        <v>45292</v>
      </c>
      <c r="J20" s="37" t="s">
        <v>111</v>
      </c>
      <c r="K20" s="19" t="s">
        <v>97</v>
      </c>
      <c r="L20" s="24">
        <v>46.5</v>
      </c>
      <c r="M20" s="24">
        <v>200</v>
      </c>
      <c r="N20" s="24">
        <f t="shared" si="0"/>
        <v>9300</v>
      </c>
      <c r="O20" s="24">
        <v>2</v>
      </c>
      <c r="P20" s="24">
        <f t="shared" si="1"/>
        <v>93</v>
      </c>
      <c r="Q20" s="24">
        <f t="shared" si="2"/>
        <v>9393</v>
      </c>
      <c r="R20" s="33"/>
    </row>
    <row r="21" s="9" customFormat="1" ht="35" customHeight="1" spans="1:18">
      <c r="A21" s="18">
        <v>16</v>
      </c>
      <c r="B21" s="18" t="s">
        <v>90</v>
      </c>
      <c r="C21" s="18" t="s">
        <v>104</v>
      </c>
      <c r="D21" s="18" t="s">
        <v>112</v>
      </c>
      <c r="E21" s="18" t="s">
        <v>106</v>
      </c>
      <c r="F21" s="94" t="s">
        <v>113</v>
      </c>
      <c r="G21" s="19" t="s">
        <v>114</v>
      </c>
      <c r="H21" s="35" t="s">
        <v>81</v>
      </c>
      <c r="I21" s="34">
        <v>45444</v>
      </c>
      <c r="J21" s="35" t="s">
        <v>115</v>
      </c>
      <c r="K21" s="19" t="s">
        <v>97</v>
      </c>
      <c r="L21" s="30">
        <v>55.8</v>
      </c>
      <c r="M21" s="30">
        <v>200</v>
      </c>
      <c r="N21" s="24">
        <f t="shared" si="0"/>
        <v>11160</v>
      </c>
      <c r="O21" s="30">
        <v>2</v>
      </c>
      <c r="P21" s="24">
        <f t="shared" si="1"/>
        <v>111.6</v>
      </c>
      <c r="Q21" s="24">
        <f t="shared" si="2"/>
        <v>11271.6</v>
      </c>
      <c r="R21" s="33"/>
    </row>
    <row r="22" s="9" customFormat="1" ht="35" customHeight="1" spans="1:18">
      <c r="A22" s="18">
        <v>17</v>
      </c>
      <c r="B22" s="18" t="s">
        <v>90</v>
      </c>
      <c r="C22" s="18" t="s">
        <v>104</v>
      </c>
      <c r="D22" s="18" t="s">
        <v>116</v>
      </c>
      <c r="E22" s="18" t="s">
        <v>106</v>
      </c>
      <c r="F22" s="33" t="s">
        <v>117</v>
      </c>
      <c r="G22" s="30" t="s">
        <v>118</v>
      </c>
      <c r="H22" s="37" t="s">
        <v>119</v>
      </c>
      <c r="I22" s="38">
        <v>44927</v>
      </c>
      <c r="J22" s="37" t="s">
        <v>120</v>
      </c>
      <c r="K22" s="19" t="s">
        <v>121</v>
      </c>
      <c r="L22" s="24">
        <v>46</v>
      </c>
      <c r="M22" s="24">
        <v>200</v>
      </c>
      <c r="N22" s="24">
        <f t="shared" si="0"/>
        <v>9200</v>
      </c>
      <c r="O22" s="24">
        <v>2</v>
      </c>
      <c r="P22" s="24">
        <f t="shared" si="1"/>
        <v>92</v>
      </c>
      <c r="Q22" s="24">
        <f t="shared" si="2"/>
        <v>9292</v>
      </c>
      <c r="R22" s="33"/>
    </row>
    <row r="23" s="9" customFormat="1" ht="35" customHeight="1" spans="1:18">
      <c r="A23" s="18">
        <v>18</v>
      </c>
      <c r="B23" s="18" t="s">
        <v>90</v>
      </c>
      <c r="C23" s="18" t="s">
        <v>122</v>
      </c>
      <c r="D23" s="19" t="s">
        <v>123</v>
      </c>
      <c r="E23" s="18" t="s">
        <v>22</v>
      </c>
      <c r="F23" s="94" t="s">
        <v>124</v>
      </c>
      <c r="G23" s="19" t="s">
        <v>123</v>
      </c>
      <c r="H23" s="19" t="s">
        <v>95</v>
      </c>
      <c r="I23" s="38">
        <v>45979</v>
      </c>
      <c r="J23" s="19" t="s">
        <v>125</v>
      </c>
      <c r="K23" s="19" t="s">
        <v>126</v>
      </c>
      <c r="L23" s="24">
        <v>45</v>
      </c>
      <c r="M23" s="24">
        <v>600</v>
      </c>
      <c r="N23" s="24">
        <f t="shared" si="0"/>
        <v>27000</v>
      </c>
      <c r="O23" s="24">
        <v>6</v>
      </c>
      <c r="P23" s="24">
        <f t="shared" si="1"/>
        <v>270</v>
      </c>
      <c r="Q23" s="24">
        <f t="shared" si="2"/>
        <v>27270</v>
      </c>
      <c r="R23" s="18"/>
    </row>
    <row r="24" s="9" customFormat="1" ht="35" customHeight="1" spans="1:18">
      <c r="A24" s="18">
        <v>19</v>
      </c>
      <c r="B24" s="18" t="s">
        <v>90</v>
      </c>
      <c r="C24" s="18" t="s">
        <v>127</v>
      </c>
      <c r="D24" s="18" t="s">
        <v>112</v>
      </c>
      <c r="E24" s="18" t="s">
        <v>22</v>
      </c>
      <c r="F24" s="94" t="s">
        <v>113</v>
      </c>
      <c r="G24" s="19" t="s">
        <v>114</v>
      </c>
      <c r="H24" s="37" t="s">
        <v>81</v>
      </c>
      <c r="I24" s="38">
        <v>45444</v>
      </c>
      <c r="J24" s="37" t="s">
        <v>115</v>
      </c>
      <c r="K24" s="19" t="s">
        <v>121</v>
      </c>
      <c r="L24" s="24">
        <v>55.8</v>
      </c>
      <c r="M24" s="24">
        <v>200</v>
      </c>
      <c r="N24" s="24">
        <f t="shared" si="0"/>
        <v>11160</v>
      </c>
      <c r="O24" s="24">
        <v>2</v>
      </c>
      <c r="P24" s="24">
        <f t="shared" si="1"/>
        <v>111.6</v>
      </c>
      <c r="Q24" s="24">
        <f t="shared" si="2"/>
        <v>11271.6</v>
      </c>
      <c r="R24" s="19"/>
    </row>
    <row r="25" s="9" customFormat="1" ht="35" customHeight="1" spans="1:18">
      <c r="A25" s="18">
        <v>20</v>
      </c>
      <c r="B25" s="18" t="s">
        <v>90</v>
      </c>
      <c r="C25" s="18" t="s">
        <v>127</v>
      </c>
      <c r="D25" s="18" t="s">
        <v>128</v>
      </c>
      <c r="E25" s="18" t="s">
        <v>22</v>
      </c>
      <c r="F25" s="94" t="s">
        <v>129</v>
      </c>
      <c r="G25" s="19" t="s">
        <v>130</v>
      </c>
      <c r="H25" s="37" t="s">
        <v>95</v>
      </c>
      <c r="I25" s="38">
        <v>45292</v>
      </c>
      <c r="J25" s="37" t="s">
        <v>131</v>
      </c>
      <c r="K25" s="19" t="s">
        <v>132</v>
      </c>
      <c r="L25" s="24">
        <v>49.8</v>
      </c>
      <c r="M25" s="24">
        <v>200</v>
      </c>
      <c r="N25" s="24">
        <f t="shared" si="0"/>
        <v>9960</v>
      </c>
      <c r="O25" s="24">
        <v>2</v>
      </c>
      <c r="P25" s="24">
        <f t="shared" si="1"/>
        <v>99.6</v>
      </c>
      <c r="Q25" s="24">
        <f t="shared" si="2"/>
        <v>10059.6</v>
      </c>
      <c r="R25" s="19"/>
    </row>
    <row r="26" s="9" customFormat="1" ht="35" customHeight="1" spans="1:18">
      <c r="A26" s="18">
        <v>21</v>
      </c>
      <c r="B26" s="18" t="s">
        <v>90</v>
      </c>
      <c r="C26" s="18" t="s">
        <v>127</v>
      </c>
      <c r="D26" s="18" t="s">
        <v>133</v>
      </c>
      <c r="E26" s="18" t="s">
        <v>22</v>
      </c>
      <c r="F26" s="94" t="s">
        <v>134</v>
      </c>
      <c r="G26" s="19" t="s">
        <v>135</v>
      </c>
      <c r="H26" s="37" t="s">
        <v>95</v>
      </c>
      <c r="I26" s="38">
        <v>45352</v>
      </c>
      <c r="J26" s="37" t="s">
        <v>136</v>
      </c>
      <c r="K26" s="19" t="s">
        <v>137</v>
      </c>
      <c r="L26" s="24">
        <v>42.5</v>
      </c>
      <c r="M26" s="24">
        <v>200</v>
      </c>
      <c r="N26" s="24">
        <f t="shared" si="0"/>
        <v>8500</v>
      </c>
      <c r="O26" s="24">
        <v>2</v>
      </c>
      <c r="P26" s="24">
        <f t="shared" si="1"/>
        <v>85</v>
      </c>
      <c r="Q26" s="24">
        <f t="shared" si="2"/>
        <v>8585</v>
      </c>
      <c r="R26" s="19"/>
    </row>
    <row r="27" s="9" customFormat="1" ht="35" customHeight="1" spans="1:18">
      <c r="A27" s="18">
        <v>22</v>
      </c>
      <c r="B27" s="18" t="s">
        <v>90</v>
      </c>
      <c r="C27" s="18" t="s">
        <v>138</v>
      </c>
      <c r="D27" s="18" t="s">
        <v>139</v>
      </c>
      <c r="E27" s="18" t="s">
        <v>22</v>
      </c>
      <c r="F27" s="33" t="s">
        <v>140</v>
      </c>
      <c r="G27" s="19" t="s">
        <v>141</v>
      </c>
      <c r="H27" s="37" t="s">
        <v>142</v>
      </c>
      <c r="I27" s="33" t="s">
        <v>143</v>
      </c>
      <c r="J27" s="37" t="s">
        <v>144</v>
      </c>
      <c r="K27" s="19" t="s">
        <v>97</v>
      </c>
      <c r="L27" s="19">
        <v>68</v>
      </c>
      <c r="M27" s="24">
        <v>200</v>
      </c>
      <c r="N27" s="24">
        <f t="shared" si="0"/>
        <v>13600</v>
      </c>
      <c r="O27" s="24">
        <v>2</v>
      </c>
      <c r="P27" s="24">
        <f t="shared" si="1"/>
        <v>136</v>
      </c>
      <c r="Q27" s="24">
        <f t="shared" si="2"/>
        <v>13736</v>
      </c>
      <c r="R27" s="18"/>
    </row>
    <row r="28" s="9" customFormat="1" ht="35" customHeight="1" spans="1:18">
      <c r="A28" s="18">
        <v>23</v>
      </c>
      <c r="B28" s="18" t="s">
        <v>90</v>
      </c>
      <c r="C28" s="18" t="s">
        <v>138</v>
      </c>
      <c r="D28" s="18" t="s">
        <v>145</v>
      </c>
      <c r="E28" s="18" t="s">
        <v>146</v>
      </c>
      <c r="F28" s="33" t="s">
        <v>147</v>
      </c>
      <c r="G28" s="37" t="s">
        <v>148</v>
      </c>
      <c r="H28" s="37" t="s">
        <v>95</v>
      </c>
      <c r="I28" s="33" t="s">
        <v>149</v>
      </c>
      <c r="J28" s="37" t="s">
        <v>150</v>
      </c>
      <c r="K28" s="19" t="s">
        <v>97</v>
      </c>
      <c r="L28" s="19">
        <v>48.8</v>
      </c>
      <c r="M28" s="24">
        <v>200</v>
      </c>
      <c r="N28" s="24">
        <f t="shared" si="0"/>
        <v>9760</v>
      </c>
      <c r="O28" s="24">
        <v>2</v>
      </c>
      <c r="P28" s="24">
        <f t="shared" si="1"/>
        <v>97.6</v>
      </c>
      <c r="Q28" s="24">
        <f t="shared" si="2"/>
        <v>9857.6</v>
      </c>
      <c r="R28" s="18"/>
    </row>
    <row r="29" s="9" customFormat="1" ht="35" customHeight="1" spans="1:18">
      <c r="A29" s="18">
        <v>24</v>
      </c>
      <c r="B29" s="18" t="s">
        <v>90</v>
      </c>
      <c r="C29" s="18" t="s">
        <v>138</v>
      </c>
      <c r="D29" s="18" t="s">
        <v>151</v>
      </c>
      <c r="E29" s="18" t="s">
        <v>22</v>
      </c>
      <c r="F29" s="94" t="s">
        <v>152</v>
      </c>
      <c r="G29" s="42" t="s">
        <v>153</v>
      </c>
      <c r="H29" s="37" t="s">
        <v>95</v>
      </c>
      <c r="I29" s="33" t="s">
        <v>154</v>
      </c>
      <c r="J29" s="37" t="s">
        <v>155</v>
      </c>
      <c r="K29" s="19" t="s">
        <v>97</v>
      </c>
      <c r="L29" s="19">
        <v>49.8</v>
      </c>
      <c r="M29" s="43">
        <v>200</v>
      </c>
      <c r="N29" s="24">
        <f t="shared" si="0"/>
        <v>9960</v>
      </c>
      <c r="O29" s="24">
        <v>2</v>
      </c>
      <c r="P29" s="24">
        <f t="shared" si="1"/>
        <v>99.6</v>
      </c>
      <c r="Q29" s="24">
        <f t="shared" si="2"/>
        <v>10059.6</v>
      </c>
      <c r="R29" s="18"/>
    </row>
    <row r="30" s="9" customFormat="1" ht="35" customHeight="1" spans="1:18">
      <c r="A30" s="18">
        <v>25</v>
      </c>
      <c r="B30" s="18" t="s">
        <v>90</v>
      </c>
      <c r="C30" s="18" t="s">
        <v>156</v>
      </c>
      <c r="D30" s="18" t="s">
        <v>157</v>
      </c>
      <c r="E30" s="18" t="s">
        <v>106</v>
      </c>
      <c r="F30" s="94" t="s">
        <v>158</v>
      </c>
      <c r="G30" s="19" t="s">
        <v>159</v>
      </c>
      <c r="H30" s="19" t="s">
        <v>95</v>
      </c>
      <c r="I30" s="38">
        <v>45505</v>
      </c>
      <c r="J30" s="19" t="s">
        <v>96</v>
      </c>
      <c r="K30" s="19" t="s">
        <v>97</v>
      </c>
      <c r="L30" s="24">
        <v>49.8</v>
      </c>
      <c r="M30" s="24">
        <v>100</v>
      </c>
      <c r="N30" s="24">
        <f t="shared" si="0"/>
        <v>4980</v>
      </c>
      <c r="O30" s="24">
        <v>2</v>
      </c>
      <c r="P30" s="24">
        <f t="shared" si="1"/>
        <v>99.6</v>
      </c>
      <c r="Q30" s="24">
        <f t="shared" si="2"/>
        <v>5079.6</v>
      </c>
      <c r="R30" s="18"/>
    </row>
    <row r="31" s="9" customFormat="1" ht="35" customHeight="1" spans="1:18">
      <c r="A31" s="18">
        <v>26</v>
      </c>
      <c r="B31" s="18" t="s">
        <v>90</v>
      </c>
      <c r="C31" s="18" t="s">
        <v>156</v>
      </c>
      <c r="D31" s="18" t="s">
        <v>157</v>
      </c>
      <c r="E31" s="18" t="s">
        <v>106</v>
      </c>
      <c r="F31" s="94" t="s">
        <v>93</v>
      </c>
      <c r="G31" s="19" t="s">
        <v>94</v>
      </c>
      <c r="H31" s="19" t="s">
        <v>95</v>
      </c>
      <c r="I31" s="38">
        <v>45505</v>
      </c>
      <c r="J31" s="19" t="s">
        <v>96</v>
      </c>
      <c r="K31" s="19" t="s">
        <v>97</v>
      </c>
      <c r="L31" s="19">
        <v>46.9</v>
      </c>
      <c r="M31" s="24">
        <v>100</v>
      </c>
      <c r="N31" s="24">
        <f t="shared" si="0"/>
        <v>4690</v>
      </c>
      <c r="O31" s="24">
        <v>2</v>
      </c>
      <c r="P31" s="24">
        <f t="shared" si="1"/>
        <v>93.8</v>
      </c>
      <c r="Q31" s="24">
        <f t="shared" si="2"/>
        <v>4783.8</v>
      </c>
      <c r="R31" s="18"/>
    </row>
    <row r="32" s="9" customFormat="1" ht="35" customHeight="1" spans="1:18">
      <c r="A32" s="18">
        <v>27</v>
      </c>
      <c r="B32" s="18" t="s">
        <v>90</v>
      </c>
      <c r="C32" s="18" t="s">
        <v>156</v>
      </c>
      <c r="D32" s="18" t="s">
        <v>98</v>
      </c>
      <c r="E32" s="18" t="s">
        <v>106</v>
      </c>
      <c r="F32" s="94" t="s">
        <v>99</v>
      </c>
      <c r="G32" s="19" t="s">
        <v>100</v>
      </c>
      <c r="H32" s="19" t="s">
        <v>101</v>
      </c>
      <c r="I32" s="38">
        <v>45627</v>
      </c>
      <c r="J32" s="19" t="s">
        <v>102</v>
      </c>
      <c r="K32" s="19" t="s">
        <v>103</v>
      </c>
      <c r="L32" s="24">
        <v>49</v>
      </c>
      <c r="M32" s="24">
        <v>100</v>
      </c>
      <c r="N32" s="24">
        <f t="shared" si="0"/>
        <v>4900</v>
      </c>
      <c r="O32" s="24">
        <v>2</v>
      </c>
      <c r="P32" s="24">
        <f t="shared" si="1"/>
        <v>98</v>
      </c>
      <c r="Q32" s="24">
        <f t="shared" si="2"/>
        <v>4998</v>
      </c>
      <c r="R32" s="18"/>
    </row>
    <row r="33" s="9" customFormat="1" ht="35" customHeight="1" spans="1:18">
      <c r="A33" s="18">
        <v>28</v>
      </c>
      <c r="B33" s="19" t="s">
        <v>160</v>
      </c>
      <c r="C33" s="20" t="s">
        <v>161</v>
      </c>
      <c r="D33" s="20" t="s">
        <v>162</v>
      </c>
      <c r="E33" s="20" t="s">
        <v>163</v>
      </c>
      <c r="F33" s="44" t="s">
        <v>164</v>
      </c>
      <c r="G33" s="20" t="s">
        <v>165</v>
      </c>
      <c r="H33" s="20" t="s">
        <v>166</v>
      </c>
      <c r="I33" s="39">
        <v>45870</v>
      </c>
      <c r="J33" s="20" t="s">
        <v>167</v>
      </c>
      <c r="K33" s="20" t="s">
        <v>168</v>
      </c>
      <c r="L33" s="20">
        <v>49.8</v>
      </c>
      <c r="M33" s="24">
        <v>230</v>
      </c>
      <c r="N33" s="24">
        <f t="shared" si="0"/>
        <v>11454</v>
      </c>
      <c r="O33" s="24">
        <v>2</v>
      </c>
      <c r="P33" s="24">
        <f t="shared" si="1"/>
        <v>99.6</v>
      </c>
      <c r="Q33" s="24">
        <f t="shared" si="2"/>
        <v>11553.6</v>
      </c>
      <c r="R33" s="20"/>
    </row>
    <row r="34" s="9" customFormat="1" ht="35" customHeight="1" spans="1:18">
      <c r="A34" s="18">
        <v>29</v>
      </c>
      <c r="B34" s="19" t="s">
        <v>160</v>
      </c>
      <c r="C34" s="20" t="s">
        <v>161</v>
      </c>
      <c r="D34" s="20" t="s">
        <v>169</v>
      </c>
      <c r="E34" s="20" t="s">
        <v>163</v>
      </c>
      <c r="F34" s="33" t="s">
        <v>170</v>
      </c>
      <c r="G34" s="20" t="s">
        <v>171</v>
      </c>
      <c r="H34" s="20" t="s">
        <v>172</v>
      </c>
      <c r="I34" s="39">
        <v>43647</v>
      </c>
      <c r="J34" s="20" t="s">
        <v>173</v>
      </c>
      <c r="K34" s="24" t="s">
        <v>174</v>
      </c>
      <c r="L34" s="24">
        <v>59</v>
      </c>
      <c r="M34" s="24">
        <v>230</v>
      </c>
      <c r="N34" s="24">
        <f t="shared" si="0"/>
        <v>13570</v>
      </c>
      <c r="O34" s="24">
        <v>2</v>
      </c>
      <c r="P34" s="24">
        <f t="shared" si="1"/>
        <v>118</v>
      </c>
      <c r="Q34" s="24">
        <f t="shared" si="2"/>
        <v>13688</v>
      </c>
      <c r="R34" s="20"/>
    </row>
    <row r="35" s="9" customFormat="1" ht="35" customHeight="1" spans="1:18">
      <c r="A35" s="18">
        <v>30</v>
      </c>
      <c r="B35" s="19" t="s">
        <v>160</v>
      </c>
      <c r="C35" s="20" t="s">
        <v>161</v>
      </c>
      <c r="D35" s="20" t="s">
        <v>175</v>
      </c>
      <c r="E35" s="20" t="s">
        <v>163</v>
      </c>
      <c r="F35" s="95" t="s">
        <v>176</v>
      </c>
      <c r="G35" s="20" t="s">
        <v>177</v>
      </c>
      <c r="H35" s="20" t="s">
        <v>178</v>
      </c>
      <c r="I35" s="39">
        <v>45658</v>
      </c>
      <c r="J35" s="20" t="s">
        <v>179</v>
      </c>
      <c r="K35" s="20" t="s">
        <v>180</v>
      </c>
      <c r="L35" s="24">
        <v>49</v>
      </c>
      <c r="M35" s="24">
        <v>230</v>
      </c>
      <c r="N35" s="24">
        <f t="shared" si="0"/>
        <v>11270</v>
      </c>
      <c r="O35" s="24">
        <v>2</v>
      </c>
      <c r="P35" s="24">
        <f t="shared" si="1"/>
        <v>98</v>
      </c>
      <c r="Q35" s="24">
        <f t="shared" si="2"/>
        <v>11368</v>
      </c>
      <c r="R35" s="20"/>
    </row>
    <row r="36" s="9" customFormat="1" ht="35" customHeight="1" spans="1:18">
      <c r="A36" s="18">
        <v>31</v>
      </c>
      <c r="B36" s="19" t="s">
        <v>160</v>
      </c>
      <c r="C36" s="20" t="s">
        <v>161</v>
      </c>
      <c r="D36" s="20" t="s">
        <v>181</v>
      </c>
      <c r="E36" s="20" t="s">
        <v>163</v>
      </c>
      <c r="F36" s="95" t="s">
        <v>182</v>
      </c>
      <c r="G36" s="20" t="s">
        <v>183</v>
      </c>
      <c r="H36" s="20" t="s">
        <v>184</v>
      </c>
      <c r="I36" s="39">
        <v>45444</v>
      </c>
      <c r="J36" s="20" t="s">
        <v>185</v>
      </c>
      <c r="K36" s="24" t="s">
        <v>186</v>
      </c>
      <c r="L36" s="20">
        <v>48</v>
      </c>
      <c r="M36" s="24">
        <v>230</v>
      </c>
      <c r="N36" s="24">
        <f t="shared" ref="N36:N67" si="3">M36*L36</f>
        <v>11040</v>
      </c>
      <c r="O36" s="24">
        <v>2</v>
      </c>
      <c r="P36" s="24">
        <f t="shared" ref="P36:P67" si="4">O36*L36</f>
        <v>96</v>
      </c>
      <c r="Q36" s="24">
        <f t="shared" ref="Q36:Q67" si="5">P36+N36</f>
        <v>11136</v>
      </c>
      <c r="R36" s="20"/>
    </row>
    <row r="37" s="9" customFormat="1" ht="35" customHeight="1" spans="1:18">
      <c r="A37" s="18">
        <v>32</v>
      </c>
      <c r="B37" s="19" t="s">
        <v>160</v>
      </c>
      <c r="C37" s="20" t="s">
        <v>161</v>
      </c>
      <c r="D37" s="20" t="s">
        <v>187</v>
      </c>
      <c r="E37" s="20" t="s">
        <v>163</v>
      </c>
      <c r="F37" s="95" t="s">
        <v>188</v>
      </c>
      <c r="G37" s="20" t="s">
        <v>189</v>
      </c>
      <c r="H37" s="20" t="s">
        <v>166</v>
      </c>
      <c r="I37" s="39">
        <v>46174</v>
      </c>
      <c r="J37" s="20" t="s">
        <v>190</v>
      </c>
      <c r="K37" s="24" t="s">
        <v>191</v>
      </c>
      <c r="L37" s="20">
        <v>59.8</v>
      </c>
      <c r="M37" s="24">
        <v>230</v>
      </c>
      <c r="N37" s="24">
        <f t="shared" si="3"/>
        <v>13754</v>
      </c>
      <c r="O37" s="24">
        <v>2</v>
      </c>
      <c r="P37" s="24">
        <f t="shared" si="4"/>
        <v>119.6</v>
      </c>
      <c r="Q37" s="24">
        <f t="shared" si="5"/>
        <v>13873.6</v>
      </c>
      <c r="R37" s="20"/>
    </row>
    <row r="38" s="9" customFormat="1" ht="35" customHeight="1" spans="1:18">
      <c r="A38" s="18">
        <v>33</v>
      </c>
      <c r="B38" s="19" t="s">
        <v>160</v>
      </c>
      <c r="C38" s="20" t="s">
        <v>192</v>
      </c>
      <c r="D38" s="20" t="s">
        <v>193</v>
      </c>
      <c r="E38" s="20" t="s">
        <v>163</v>
      </c>
      <c r="F38" s="33" t="s">
        <v>194</v>
      </c>
      <c r="G38" s="20" t="s">
        <v>195</v>
      </c>
      <c r="H38" s="24" t="s">
        <v>196</v>
      </c>
      <c r="I38" s="33" t="s">
        <v>143</v>
      </c>
      <c r="J38" s="24" t="s">
        <v>197</v>
      </c>
      <c r="K38" s="20"/>
      <c r="L38" s="24">
        <v>49</v>
      </c>
      <c r="M38" s="24">
        <v>110</v>
      </c>
      <c r="N38" s="24">
        <f t="shared" si="3"/>
        <v>5390</v>
      </c>
      <c r="O38" s="24">
        <v>2</v>
      </c>
      <c r="P38" s="24">
        <f t="shared" si="4"/>
        <v>98</v>
      </c>
      <c r="Q38" s="24">
        <f t="shared" si="5"/>
        <v>5488</v>
      </c>
      <c r="R38" s="20"/>
    </row>
    <row r="39" s="9" customFormat="1" ht="35" customHeight="1" spans="1:18">
      <c r="A39" s="18">
        <v>34</v>
      </c>
      <c r="B39" s="19" t="s">
        <v>160</v>
      </c>
      <c r="C39" s="19" t="s">
        <v>192</v>
      </c>
      <c r="D39" s="19" t="s">
        <v>169</v>
      </c>
      <c r="E39" s="19" t="s">
        <v>163</v>
      </c>
      <c r="F39" s="33" t="s">
        <v>170</v>
      </c>
      <c r="G39" s="19" t="s">
        <v>171</v>
      </c>
      <c r="H39" s="19" t="s">
        <v>172</v>
      </c>
      <c r="I39" s="40">
        <v>43647</v>
      </c>
      <c r="J39" s="20" t="s">
        <v>173</v>
      </c>
      <c r="K39" s="24" t="s">
        <v>198</v>
      </c>
      <c r="L39" s="24">
        <v>59</v>
      </c>
      <c r="M39" s="24">
        <v>110</v>
      </c>
      <c r="N39" s="24">
        <f t="shared" si="3"/>
        <v>6490</v>
      </c>
      <c r="O39" s="24">
        <v>2</v>
      </c>
      <c r="P39" s="24">
        <f t="shared" si="4"/>
        <v>118</v>
      </c>
      <c r="Q39" s="24">
        <f t="shared" si="5"/>
        <v>6608</v>
      </c>
      <c r="R39" s="20"/>
    </row>
    <row r="40" s="9" customFormat="1" ht="35" customHeight="1" spans="1:18">
      <c r="A40" s="18">
        <v>35</v>
      </c>
      <c r="B40" s="19" t="s">
        <v>160</v>
      </c>
      <c r="C40" s="20" t="s">
        <v>192</v>
      </c>
      <c r="D40" s="20" t="s">
        <v>199</v>
      </c>
      <c r="E40" s="20" t="s">
        <v>163</v>
      </c>
      <c r="F40" s="33" t="s">
        <v>200</v>
      </c>
      <c r="G40" s="20" t="s">
        <v>201</v>
      </c>
      <c r="H40" s="24" t="s">
        <v>202</v>
      </c>
      <c r="I40" s="38">
        <v>44044</v>
      </c>
      <c r="J40" s="24" t="s">
        <v>203</v>
      </c>
      <c r="K40" s="24"/>
      <c r="L40" s="24">
        <v>65</v>
      </c>
      <c r="M40" s="24">
        <v>110</v>
      </c>
      <c r="N40" s="24">
        <f t="shared" si="3"/>
        <v>7150</v>
      </c>
      <c r="O40" s="24">
        <v>2</v>
      </c>
      <c r="P40" s="24">
        <f t="shared" si="4"/>
        <v>130</v>
      </c>
      <c r="Q40" s="24">
        <f t="shared" si="5"/>
        <v>7280</v>
      </c>
      <c r="R40" s="20"/>
    </row>
    <row r="41" s="9" customFormat="1" ht="35" customHeight="1" spans="1:18">
      <c r="A41" s="18">
        <v>37</v>
      </c>
      <c r="B41" s="18" t="s">
        <v>160</v>
      </c>
      <c r="C41" s="18" t="s">
        <v>204</v>
      </c>
      <c r="D41" s="18" t="s">
        <v>205</v>
      </c>
      <c r="E41" s="18" t="s">
        <v>22</v>
      </c>
      <c r="F41" s="96" t="s">
        <v>206</v>
      </c>
      <c r="G41" s="24" t="s">
        <v>205</v>
      </c>
      <c r="H41" s="24" t="s">
        <v>95</v>
      </c>
      <c r="I41" s="41">
        <v>45870</v>
      </c>
      <c r="J41" s="24" t="s">
        <v>207</v>
      </c>
      <c r="K41" s="24" t="s">
        <v>208</v>
      </c>
      <c r="L41" s="24">
        <v>37.8</v>
      </c>
      <c r="M41" s="24">
        <v>200</v>
      </c>
      <c r="N41" s="24">
        <f t="shared" si="3"/>
        <v>7560</v>
      </c>
      <c r="O41" s="24">
        <v>2</v>
      </c>
      <c r="P41" s="24">
        <f t="shared" si="4"/>
        <v>75.6</v>
      </c>
      <c r="Q41" s="24">
        <f t="shared" si="5"/>
        <v>7635.6</v>
      </c>
      <c r="R41" s="19"/>
    </row>
    <row r="42" s="9" customFormat="1" ht="35" customHeight="1" spans="1:18">
      <c r="A42" s="18">
        <v>38</v>
      </c>
      <c r="B42" s="18" t="s">
        <v>160</v>
      </c>
      <c r="C42" s="18" t="s">
        <v>204</v>
      </c>
      <c r="D42" s="18" t="s">
        <v>209</v>
      </c>
      <c r="E42" s="18" t="s">
        <v>22</v>
      </c>
      <c r="F42" s="96" t="s">
        <v>210</v>
      </c>
      <c r="G42" s="19" t="s">
        <v>209</v>
      </c>
      <c r="H42" s="24" t="s">
        <v>95</v>
      </c>
      <c r="I42" s="41">
        <v>45610</v>
      </c>
      <c r="J42" s="24" t="s">
        <v>211</v>
      </c>
      <c r="K42" s="24" t="s">
        <v>212</v>
      </c>
      <c r="L42" s="24">
        <v>49.8</v>
      </c>
      <c r="M42" s="24">
        <v>200</v>
      </c>
      <c r="N42" s="24">
        <f t="shared" si="3"/>
        <v>9960</v>
      </c>
      <c r="O42" s="24">
        <v>2</v>
      </c>
      <c r="P42" s="24">
        <f t="shared" si="4"/>
        <v>99.6</v>
      </c>
      <c r="Q42" s="24">
        <f t="shared" si="5"/>
        <v>10059.6</v>
      </c>
      <c r="R42" s="19"/>
    </row>
    <row r="43" s="9" customFormat="1" ht="35" customHeight="1" spans="1:18">
      <c r="A43" s="18">
        <v>39</v>
      </c>
      <c r="B43" s="18" t="s">
        <v>160</v>
      </c>
      <c r="C43" s="18" t="s">
        <v>213</v>
      </c>
      <c r="D43" s="19" t="s">
        <v>214</v>
      </c>
      <c r="E43" s="18" t="s">
        <v>215</v>
      </c>
      <c r="F43" s="97" t="s">
        <v>216</v>
      </c>
      <c r="G43" s="18" t="s">
        <v>217</v>
      </c>
      <c r="H43" s="20" t="s">
        <v>25</v>
      </c>
      <c r="I43" s="39">
        <v>45809</v>
      </c>
      <c r="J43" s="20" t="s">
        <v>218</v>
      </c>
      <c r="K43" s="20" t="s">
        <v>97</v>
      </c>
      <c r="L43" s="17">
        <v>49.8</v>
      </c>
      <c r="M43" s="17">
        <v>6500</v>
      </c>
      <c r="N43" s="24">
        <f t="shared" si="3"/>
        <v>323700</v>
      </c>
      <c r="O43" s="17">
        <v>30</v>
      </c>
      <c r="P43" s="24">
        <f t="shared" si="4"/>
        <v>1494</v>
      </c>
      <c r="Q43" s="24">
        <f t="shared" si="5"/>
        <v>325194</v>
      </c>
      <c r="R43" s="18"/>
    </row>
    <row r="44" s="9" customFormat="1" ht="35" customHeight="1" spans="1:18">
      <c r="A44" s="18">
        <v>36</v>
      </c>
      <c r="B44" s="45" t="s">
        <v>160</v>
      </c>
      <c r="C44" s="32" t="s">
        <v>219</v>
      </c>
      <c r="D44" s="45" t="s">
        <v>220</v>
      </c>
      <c r="E44" s="45" t="s">
        <v>22</v>
      </c>
      <c r="F44" s="33" t="s">
        <v>221</v>
      </c>
      <c r="G44" s="33" t="s">
        <v>222</v>
      </c>
      <c r="H44" s="24" t="s">
        <v>95</v>
      </c>
      <c r="I44" s="46">
        <v>45200</v>
      </c>
      <c r="J44" s="24" t="s">
        <v>223</v>
      </c>
      <c r="K44" s="45" t="s">
        <v>97</v>
      </c>
      <c r="L44" s="24">
        <v>43.8</v>
      </c>
      <c r="M44" s="24">
        <v>210</v>
      </c>
      <c r="N44" s="24">
        <f t="shared" si="3"/>
        <v>9198</v>
      </c>
      <c r="O44" s="24">
        <v>4</v>
      </c>
      <c r="P44" s="24">
        <f t="shared" si="4"/>
        <v>175.2</v>
      </c>
      <c r="Q44" s="24">
        <f t="shared" si="5"/>
        <v>9373.2</v>
      </c>
      <c r="R44" s="45"/>
    </row>
    <row r="45" s="9" customFormat="1" ht="35" customHeight="1" spans="1:18">
      <c r="A45" s="18">
        <v>44</v>
      </c>
      <c r="B45" s="18" t="s">
        <v>160</v>
      </c>
      <c r="C45" s="18" t="s">
        <v>219</v>
      </c>
      <c r="D45" s="18" t="s">
        <v>224</v>
      </c>
      <c r="E45" s="18" t="s">
        <v>22</v>
      </c>
      <c r="F45" s="96" t="s">
        <v>225</v>
      </c>
      <c r="G45" s="19" t="s">
        <v>226</v>
      </c>
      <c r="H45" s="24" t="s">
        <v>95</v>
      </c>
      <c r="I45" s="33" t="s">
        <v>227</v>
      </c>
      <c r="J45" s="24" t="s">
        <v>228</v>
      </c>
      <c r="K45" s="24" t="s">
        <v>208</v>
      </c>
      <c r="L45" s="24">
        <v>42.8</v>
      </c>
      <c r="M45" s="24">
        <v>210</v>
      </c>
      <c r="N45" s="24">
        <f t="shared" si="3"/>
        <v>8988</v>
      </c>
      <c r="O45" s="24">
        <v>2</v>
      </c>
      <c r="P45" s="24">
        <f t="shared" si="4"/>
        <v>85.6</v>
      </c>
      <c r="Q45" s="24">
        <f t="shared" si="5"/>
        <v>9073.6</v>
      </c>
      <c r="R45" s="19"/>
    </row>
    <row r="46" s="9" customFormat="1" ht="35" customHeight="1" spans="1:18">
      <c r="A46" s="18">
        <v>45</v>
      </c>
      <c r="B46" s="18" t="s">
        <v>160</v>
      </c>
      <c r="C46" s="18" t="s">
        <v>219</v>
      </c>
      <c r="D46" s="18" t="s">
        <v>229</v>
      </c>
      <c r="E46" s="18" t="s">
        <v>22</v>
      </c>
      <c r="F46" s="98" t="s">
        <v>230</v>
      </c>
      <c r="G46" s="19" t="s">
        <v>231</v>
      </c>
      <c r="H46" s="19" t="s">
        <v>232</v>
      </c>
      <c r="I46" s="33" t="s">
        <v>227</v>
      </c>
      <c r="J46" s="19" t="s">
        <v>233</v>
      </c>
      <c r="K46" s="24" t="s">
        <v>208</v>
      </c>
      <c r="L46" s="19">
        <v>59.8</v>
      </c>
      <c r="M46" s="24">
        <v>210</v>
      </c>
      <c r="N46" s="24">
        <f t="shared" si="3"/>
        <v>12558</v>
      </c>
      <c r="O46" s="24">
        <v>2</v>
      </c>
      <c r="P46" s="24">
        <f t="shared" si="4"/>
        <v>119.6</v>
      </c>
      <c r="Q46" s="24">
        <f t="shared" si="5"/>
        <v>12677.6</v>
      </c>
      <c r="R46" s="19"/>
    </row>
    <row r="47" s="9" customFormat="1" ht="35" customHeight="1" spans="1:18">
      <c r="A47" s="18">
        <v>46</v>
      </c>
      <c r="B47" s="18" t="s">
        <v>160</v>
      </c>
      <c r="C47" s="18" t="s">
        <v>234</v>
      </c>
      <c r="D47" s="18" t="s">
        <v>235</v>
      </c>
      <c r="E47" s="18" t="s">
        <v>22</v>
      </c>
      <c r="F47" s="98" t="s">
        <v>230</v>
      </c>
      <c r="G47" s="19" t="s">
        <v>231</v>
      </c>
      <c r="H47" s="19" t="s">
        <v>232</v>
      </c>
      <c r="I47" s="33" t="s">
        <v>227</v>
      </c>
      <c r="J47" s="19" t="s">
        <v>233</v>
      </c>
      <c r="K47" s="24" t="s">
        <v>208</v>
      </c>
      <c r="L47" s="19">
        <v>59.8</v>
      </c>
      <c r="M47" s="24">
        <v>150</v>
      </c>
      <c r="N47" s="24">
        <f t="shared" si="3"/>
        <v>8970</v>
      </c>
      <c r="O47" s="24">
        <v>1</v>
      </c>
      <c r="P47" s="24">
        <f t="shared" si="4"/>
        <v>59.8</v>
      </c>
      <c r="Q47" s="24">
        <f t="shared" si="5"/>
        <v>9029.8</v>
      </c>
      <c r="R47" s="19"/>
    </row>
    <row r="48" s="9" customFormat="1" ht="35" customHeight="1" spans="1:18">
      <c r="A48" s="18">
        <v>47</v>
      </c>
      <c r="B48" s="18" t="s">
        <v>160</v>
      </c>
      <c r="C48" s="18" t="s">
        <v>234</v>
      </c>
      <c r="D48" s="18" t="s">
        <v>224</v>
      </c>
      <c r="E48" s="18" t="s">
        <v>22</v>
      </c>
      <c r="F48" s="96" t="s">
        <v>225</v>
      </c>
      <c r="G48" s="19" t="s">
        <v>226</v>
      </c>
      <c r="H48" s="24" t="s">
        <v>95</v>
      </c>
      <c r="I48" s="33" t="s">
        <v>227</v>
      </c>
      <c r="J48" s="24" t="s">
        <v>228</v>
      </c>
      <c r="K48" s="24" t="s">
        <v>208</v>
      </c>
      <c r="L48" s="24">
        <v>42.8</v>
      </c>
      <c r="M48" s="24">
        <v>150</v>
      </c>
      <c r="N48" s="24">
        <f t="shared" si="3"/>
        <v>6420</v>
      </c>
      <c r="O48" s="24">
        <v>2</v>
      </c>
      <c r="P48" s="24">
        <f t="shared" si="4"/>
        <v>85.6</v>
      </c>
      <c r="Q48" s="24">
        <f t="shared" si="5"/>
        <v>6505.6</v>
      </c>
      <c r="R48" s="19"/>
    </row>
    <row r="49" s="9" customFormat="1" ht="35" customHeight="1" spans="1:18">
      <c r="A49" s="18">
        <v>48</v>
      </c>
      <c r="B49" s="47" t="s">
        <v>236</v>
      </c>
      <c r="C49" s="47" t="s">
        <v>237</v>
      </c>
      <c r="D49" s="18" t="s">
        <v>238</v>
      </c>
      <c r="E49" s="18" t="s">
        <v>106</v>
      </c>
      <c r="F49" s="33" t="s">
        <v>239</v>
      </c>
      <c r="G49" s="19" t="s">
        <v>240</v>
      </c>
      <c r="H49" s="24" t="s">
        <v>241</v>
      </c>
      <c r="I49" s="48" t="s">
        <v>242</v>
      </c>
      <c r="J49" s="19" t="s">
        <v>243</v>
      </c>
      <c r="K49" s="37" t="s">
        <v>244</v>
      </c>
      <c r="L49" s="30">
        <v>69.5</v>
      </c>
      <c r="M49" s="30">
        <v>320</v>
      </c>
      <c r="N49" s="24">
        <f t="shared" si="3"/>
        <v>22240</v>
      </c>
      <c r="O49" s="30">
        <v>3</v>
      </c>
      <c r="P49" s="24">
        <f t="shared" si="4"/>
        <v>208.5</v>
      </c>
      <c r="Q49" s="24">
        <f t="shared" si="5"/>
        <v>22448.5</v>
      </c>
      <c r="R49" s="18"/>
    </row>
    <row r="50" s="9" customFormat="1" ht="35" customHeight="1" spans="1:18">
      <c r="A50" s="18">
        <v>49</v>
      </c>
      <c r="B50" s="47" t="s">
        <v>236</v>
      </c>
      <c r="C50" s="47" t="s">
        <v>237</v>
      </c>
      <c r="D50" s="18" t="s">
        <v>245</v>
      </c>
      <c r="E50" s="18" t="s">
        <v>106</v>
      </c>
      <c r="F50" s="94" t="s">
        <v>246</v>
      </c>
      <c r="G50" s="19" t="s">
        <v>247</v>
      </c>
      <c r="H50" s="19" t="s">
        <v>248</v>
      </c>
      <c r="I50" s="41">
        <v>45658</v>
      </c>
      <c r="J50" s="19" t="s">
        <v>249</v>
      </c>
      <c r="K50" s="37" t="s">
        <v>250</v>
      </c>
      <c r="L50" s="30">
        <v>59.8</v>
      </c>
      <c r="M50" s="30">
        <v>320</v>
      </c>
      <c r="N50" s="24">
        <f t="shared" si="3"/>
        <v>19136</v>
      </c>
      <c r="O50" s="30">
        <v>1</v>
      </c>
      <c r="P50" s="24">
        <f t="shared" si="4"/>
        <v>59.8</v>
      </c>
      <c r="Q50" s="24">
        <f t="shared" si="5"/>
        <v>19195.8</v>
      </c>
      <c r="R50" s="18"/>
    </row>
    <row r="51" s="9" customFormat="1" ht="35" customHeight="1" spans="1:18">
      <c r="A51" s="18">
        <v>50</v>
      </c>
      <c r="B51" s="45" t="s">
        <v>236</v>
      </c>
      <c r="C51" s="47" t="s">
        <v>237</v>
      </c>
      <c r="D51" s="20" t="s">
        <v>251</v>
      </c>
      <c r="E51" s="49" t="s">
        <v>22</v>
      </c>
      <c r="F51" s="50" t="s">
        <v>252</v>
      </c>
      <c r="G51" s="49" t="s">
        <v>253</v>
      </c>
      <c r="H51" s="51" t="s">
        <v>95</v>
      </c>
      <c r="I51" s="52">
        <v>46121</v>
      </c>
      <c r="J51" s="49" t="s">
        <v>254</v>
      </c>
      <c r="K51" s="53" t="s">
        <v>97</v>
      </c>
      <c r="L51" s="24">
        <v>34.9</v>
      </c>
      <c r="M51" s="24">
        <v>320</v>
      </c>
      <c r="N51" s="24">
        <f t="shared" si="3"/>
        <v>11168</v>
      </c>
      <c r="O51" s="24">
        <v>1</v>
      </c>
      <c r="P51" s="24">
        <f t="shared" si="4"/>
        <v>34.9</v>
      </c>
      <c r="Q51" s="24">
        <f t="shared" si="5"/>
        <v>11202.9</v>
      </c>
      <c r="R51" s="49"/>
    </row>
    <row r="52" s="9" customFormat="1" ht="35" customHeight="1" spans="1:18">
      <c r="A52" s="18">
        <v>51</v>
      </c>
      <c r="B52" s="47" t="s">
        <v>236</v>
      </c>
      <c r="C52" s="18" t="s">
        <v>255</v>
      </c>
      <c r="D52" s="18" t="s">
        <v>256</v>
      </c>
      <c r="E52" s="18" t="s">
        <v>22</v>
      </c>
      <c r="F52" s="33" t="s">
        <v>257</v>
      </c>
      <c r="G52" s="19" t="s">
        <v>258</v>
      </c>
      <c r="H52" s="24" t="s">
        <v>95</v>
      </c>
      <c r="I52" s="52">
        <v>44621</v>
      </c>
      <c r="J52" s="19" t="s">
        <v>259</v>
      </c>
      <c r="K52" s="37" t="s">
        <v>97</v>
      </c>
      <c r="L52" s="24">
        <v>39</v>
      </c>
      <c r="M52" s="24">
        <v>230</v>
      </c>
      <c r="N52" s="24">
        <f t="shared" si="3"/>
        <v>8970</v>
      </c>
      <c r="O52" s="24">
        <v>1</v>
      </c>
      <c r="P52" s="24">
        <f t="shared" si="4"/>
        <v>39</v>
      </c>
      <c r="Q52" s="24">
        <f t="shared" si="5"/>
        <v>9009</v>
      </c>
      <c r="R52" s="18"/>
    </row>
    <row r="53" s="9" customFormat="1" ht="35" customHeight="1" spans="1:18">
      <c r="A53" s="18">
        <v>52</v>
      </c>
      <c r="B53" s="47" t="s">
        <v>236</v>
      </c>
      <c r="C53" s="18" t="s">
        <v>255</v>
      </c>
      <c r="D53" s="18" t="s">
        <v>256</v>
      </c>
      <c r="E53" s="18" t="s">
        <v>22</v>
      </c>
      <c r="F53" s="33" t="s">
        <v>260</v>
      </c>
      <c r="G53" s="19" t="s">
        <v>261</v>
      </c>
      <c r="H53" s="19" t="s">
        <v>95</v>
      </c>
      <c r="I53" s="52">
        <v>44621</v>
      </c>
      <c r="J53" s="19" t="s">
        <v>259</v>
      </c>
      <c r="K53" s="37" t="s">
        <v>97</v>
      </c>
      <c r="L53" s="17">
        <v>39</v>
      </c>
      <c r="M53" s="24">
        <v>230</v>
      </c>
      <c r="N53" s="24">
        <f t="shared" si="3"/>
        <v>8970</v>
      </c>
      <c r="O53" s="24">
        <v>1</v>
      </c>
      <c r="P53" s="24">
        <f t="shared" si="4"/>
        <v>39</v>
      </c>
      <c r="Q53" s="24">
        <f t="shared" si="5"/>
        <v>9009</v>
      </c>
      <c r="R53" s="18"/>
    </row>
    <row r="54" s="9" customFormat="1" ht="35" customHeight="1" spans="1:18">
      <c r="A54" s="18">
        <v>53</v>
      </c>
      <c r="B54" s="47" t="s">
        <v>236</v>
      </c>
      <c r="C54" s="18" t="s">
        <v>255</v>
      </c>
      <c r="D54" s="18" t="s">
        <v>262</v>
      </c>
      <c r="E54" s="18" t="s">
        <v>22</v>
      </c>
      <c r="F54" s="33" t="s">
        <v>263</v>
      </c>
      <c r="G54" s="19" t="s">
        <v>264</v>
      </c>
      <c r="H54" s="19" t="s">
        <v>241</v>
      </c>
      <c r="I54" s="40">
        <v>46082</v>
      </c>
      <c r="J54" s="19" t="s">
        <v>265</v>
      </c>
      <c r="K54" s="37" t="s">
        <v>137</v>
      </c>
      <c r="L54" s="54">
        <v>43.8</v>
      </c>
      <c r="M54" s="24">
        <v>230</v>
      </c>
      <c r="N54" s="24">
        <f t="shared" si="3"/>
        <v>10074</v>
      </c>
      <c r="O54" s="24">
        <v>1</v>
      </c>
      <c r="P54" s="24">
        <f t="shared" si="4"/>
        <v>43.8</v>
      </c>
      <c r="Q54" s="24">
        <f t="shared" si="5"/>
        <v>10117.8</v>
      </c>
      <c r="R54" s="18"/>
    </row>
    <row r="55" s="9" customFormat="1" ht="35" customHeight="1" spans="1:18">
      <c r="A55" s="18">
        <v>54</v>
      </c>
      <c r="B55" s="45" t="s">
        <v>236</v>
      </c>
      <c r="C55" s="49" t="s">
        <v>255</v>
      </c>
      <c r="D55" s="20" t="s">
        <v>251</v>
      </c>
      <c r="E55" s="49" t="s">
        <v>22</v>
      </c>
      <c r="F55" s="50" t="s">
        <v>252</v>
      </c>
      <c r="G55" s="49" t="s">
        <v>253</v>
      </c>
      <c r="H55" s="51" t="s">
        <v>95</v>
      </c>
      <c r="I55" s="52">
        <v>46113</v>
      </c>
      <c r="J55" s="49" t="s">
        <v>254</v>
      </c>
      <c r="K55" s="53" t="s">
        <v>97</v>
      </c>
      <c r="L55" s="24">
        <v>34.9</v>
      </c>
      <c r="M55" s="24">
        <v>230</v>
      </c>
      <c r="N55" s="24">
        <f t="shared" si="3"/>
        <v>8027</v>
      </c>
      <c r="O55" s="24">
        <v>1</v>
      </c>
      <c r="P55" s="24">
        <f t="shared" si="4"/>
        <v>34.9</v>
      </c>
      <c r="Q55" s="24">
        <f t="shared" si="5"/>
        <v>8061.9</v>
      </c>
      <c r="R55" s="49"/>
    </row>
    <row r="56" s="9" customFormat="1" ht="35" customHeight="1" spans="1:18">
      <c r="A56" s="18">
        <v>55</v>
      </c>
      <c r="B56" s="47" t="s">
        <v>236</v>
      </c>
      <c r="C56" s="18" t="s">
        <v>266</v>
      </c>
      <c r="D56" s="18" t="s">
        <v>267</v>
      </c>
      <c r="E56" s="18" t="s">
        <v>22</v>
      </c>
      <c r="F56" s="94" t="s">
        <v>268</v>
      </c>
      <c r="G56" s="19" t="s">
        <v>267</v>
      </c>
      <c r="H56" s="24" t="s">
        <v>202</v>
      </c>
      <c r="I56" s="52">
        <v>43831</v>
      </c>
      <c r="J56" s="19" t="s">
        <v>269</v>
      </c>
      <c r="K56" s="37" t="s">
        <v>270</v>
      </c>
      <c r="L56" s="24">
        <v>49.9</v>
      </c>
      <c r="M56" s="24">
        <v>210</v>
      </c>
      <c r="N56" s="24">
        <f t="shared" si="3"/>
        <v>10479</v>
      </c>
      <c r="O56" s="24">
        <v>1</v>
      </c>
      <c r="P56" s="24">
        <f t="shared" si="4"/>
        <v>49.9</v>
      </c>
      <c r="Q56" s="24">
        <f t="shared" si="5"/>
        <v>10528.9</v>
      </c>
      <c r="R56" s="18"/>
    </row>
    <row r="57" s="10" customFormat="1" ht="35" customHeight="1" spans="1:18">
      <c r="A57" s="18">
        <v>56</v>
      </c>
      <c r="B57" s="45" t="s">
        <v>236</v>
      </c>
      <c r="C57" s="45" t="s">
        <v>266</v>
      </c>
      <c r="D57" s="19" t="s">
        <v>271</v>
      </c>
      <c r="E57" s="45" t="s">
        <v>22</v>
      </c>
      <c r="F57" s="94" t="s">
        <v>272</v>
      </c>
      <c r="G57" s="45" t="s">
        <v>271</v>
      </c>
      <c r="H57" s="24" t="s">
        <v>95</v>
      </c>
      <c r="I57" s="38">
        <v>45139</v>
      </c>
      <c r="J57" s="45" t="s">
        <v>273</v>
      </c>
      <c r="K57" s="55" t="s">
        <v>274</v>
      </c>
      <c r="L57" s="24">
        <v>46</v>
      </c>
      <c r="M57" s="24">
        <v>210</v>
      </c>
      <c r="N57" s="24">
        <f t="shared" si="3"/>
        <v>9660</v>
      </c>
      <c r="O57" s="24">
        <v>1</v>
      </c>
      <c r="P57" s="24">
        <f t="shared" si="4"/>
        <v>46</v>
      </c>
      <c r="Q57" s="24">
        <f t="shared" si="5"/>
        <v>9706</v>
      </c>
      <c r="R57" s="45"/>
    </row>
    <row r="58" s="9" customFormat="1" ht="35" customHeight="1" spans="1:18">
      <c r="A58" s="18">
        <v>57</v>
      </c>
      <c r="B58" s="45" t="s">
        <v>236</v>
      </c>
      <c r="C58" s="49" t="s">
        <v>266</v>
      </c>
      <c r="D58" s="20" t="s">
        <v>251</v>
      </c>
      <c r="E58" s="49" t="s">
        <v>22</v>
      </c>
      <c r="F58" s="50" t="s">
        <v>252</v>
      </c>
      <c r="G58" s="49" t="s">
        <v>253</v>
      </c>
      <c r="H58" s="51" t="s">
        <v>95</v>
      </c>
      <c r="I58" s="52">
        <v>46121</v>
      </c>
      <c r="J58" s="49" t="s">
        <v>254</v>
      </c>
      <c r="K58" s="53" t="s">
        <v>97</v>
      </c>
      <c r="L58" s="24">
        <v>34.9</v>
      </c>
      <c r="M58" s="24">
        <v>210</v>
      </c>
      <c r="N58" s="24">
        <f t="shared" si="3"/>
        <v>7329</v>
      </c>
      <c r="O58" s="24">
        <v>1</v>
      </c>
      <c r="P58" s="24">
        <f t="shared" si="4"/>
        <v>34.9</v>
      </c>
      <c r="Q58" s="24">
        <f t="shared" si="5"/>
        <v>7363.9</v>
      </c>
      <c r="R58" s="49"/>
    </row>
    <row r="59" s="9" customFormat="1" ht="35" customHeight="1" spans="1:18">
      <c r="A59" s="18">
        <v>58</v>
      </c>
      <c r="B59" s="19" t="s">
        <v>275</v>
      </c>
      <c r="C59" s="20" t="s">
        <v>276</v>
      </c>
      <c r="D59" s="56" t="s">
        <v>277</v>
      </c>
      <c r="E59" s="20" t="s">
        <v>22</v>
      </c>
      <c r="F59" s="99" t="s">
        <v>278</v>
      </c>
      <c r="G59" s="19" t="s">
        <v>279</v>
      </c>
      <c r="H59" s="22" t="s">
        <v>25</v>
      </c>
      <c r="I59" s="57">
        <v>2025.1</v>
      </c>
      <c r="J59" s="19" t="s">
        <v>280</v>
      </c>
      <c r="K59" s="20" t="s">
        <v>27</v>
      </c>
      <c r="L59" s="22">
        <v>58</v>
      </c>
      <c r="M59" s="24">
        <v>320</v>
      </c>
      <c r="N59" s="24">
        <f t="shared" si="3"/>
        <v>18560</v>
      </c>
      <c r="O59" s="24">
        <v>3</v>
      </c>
      <c r="P59" s="24">
        <f t="shared" si="4"/>
        <v>174</v>
      </c>
      <c r="Q59" s="24">
        <f t="shared" si="5"/>
        <v>18734</v>
      </c>
      <c r="R59" s="20"/>
    </row>
    <row r="60" s="9" customFormat="1" ht="35" customHeight="1" spans="1:18">
      <c r="A60" s="18">
        <v>59</v>
      </c>
      <c r="B60" s="19" t="s">
        <v>275</v>
      </c>
      <c r="C60" s="20" t="s">
        <v>276</v>
      </c>
      <c r="D60" s="56" t="s">
        <v>281</v>
      </c>
      <c r="E60" s="20" t="s">
        <v>22</v>
      </c>
      <c r="F60" s="97" t="s">
        <v>282</v>
      </c>
      <c r="G60" s="22" t="s">
        <v>283</v>
      </c>
      <c r="H60" s="27" t="s">
        <v>178</v>
      </c>
      <c r="I60" s="23">
        <v>2024.8</v>
      </c>
      <c r="J60" s="20" t="s">
        <v>284</v>
      </c>
      <c r="K60" s="20" t="s">
        <v>27</v>
      </c>
      <c r="L60" s="27">
        <v>59.5</v>
      </c>
      <c r="M60" s="24">
        <v>320</v>
      </c>
      <c r="N60" s="24">
        <f t="shared" si="3"/>
        <v>19040</v>
      </c>
      <c r="O60" s="24">
        <v>3</v>
      </c>
      <c r="P60" s="24">
        <f t="shared" si="4"/>
        <v>178.5</v>
      </c>
      <c r="Q60" s="24">
        <f t="shared" si="5"/>
        <v>19218.5</v>
      </c>
      <c r="R60" s="20"/>
    </row>
    <row r="61" s="11" customFormat="1" ht="35" customHeight="1" spans="1:18">
      <c r="A61" s="18">
        <v>60</v>
      </c>
      <c r="B61" s="19" t="s">
        <v>275</v>
      </c>
      <c r="C61" s="20" t="s">
        <v>276</v>
      </c>
      <c r="D61" s="56" t="s">
        <v>105</v>
      </c>
      <c r="E61" s="20" t="s">
        <v>22</v>
      </c>
      <c r="F61" s="100" t="s">
        <v>285</v>
      </c>
      <c r="G61" s="22" t="s">
        <v>286</v>
      </c>
      <c r="H61" s="58" t="s">
        <v>178</v>
      </c>
      <c r="I61" s="59" t="s">
        <v>287</v>
      </c>
      <c r="J61" s="60" t="s">
        <v>288</v>
      </c>
      <c r="K61" s="20" t="s">
        <v>27</v>
      </c>
      <c r="L61" s="58">
        <v>59</v>
      </c>
      <c r="M61" s="24">
        <v>320</v>
      </c>
      <c r="N61" s="24">
        <f t="shared" si="3"/>
        <v>18880</v>
      </c>
      <c r="O61" s="24">
        <v>3</v>
      </c>
      <c r="P61" s="24">
        <f t="shared" si="4"/>
        <v>177</v>
      </c>
      <c r="Q61" s="24">
        <f t="shared" si="5"/>
        <v>19057</v>
      </c>
      <c r="R61" s="20"/>
    </row>
    <row r="62" s="10" customFormat="1" ht="35" customHeight="1" spans="1:18">
      <c r="A62" s="18">
        <v>61</v>
      </c>
      <c r="B62" s="19" t="s">
        <v>275</v>
      </c>
      <c r="C62" s="20" t="s">
        <v>276</v>
      </c>
      <c r="D62" s="56" t="s">
        <v>289</v>
      </c>
      <c r="E62" s="20" t="s">
        <v>22</v>
      </c>
      <c r="F62" s="99" t="s">
        <v>290</v>
      </c>
      <c r="G62" s="19" t="s">
        <v>291</v>
      </c>
      <c r="H62" s="22" t="s">
        <v>25</v>
      </c>
      <c r="I62" s="57">
        <v>2025.9</v>
      </c>
      <c r="J62" s="19" t="s">
        <v>292</v>
      </c>
      <c r="K62" s="20" t="s">
        <v>27</v>
      </c>
      <c r="L62" s="22">
        <v>65</v>
      </c>
      <c r="M62" s="24">
        <v>320</v>
      </c>
      <c r="N62" s="24">
        <f t="shared" si="3"/>
        <v>20800</v>
      </c>
      <c r="O62" s="20">
        <v>3</v>
      </c>
      <c r="P62" s="24">
        <f t="shared" si="4"/>
        <v>195</v>
      </c>
      <c r="Q62" s="24">
        <f t="shared" si="5"/>
        <v>20995</v>
      </c>
      <c r="R62" s="20"/>
    </row>
    <row r="63" s="10" customFormat="1" ht="35" customHeight="1" spans="1:18">
      <c r="A63" s="18">
        <v>62</v>
      </c>
      <c r="B63" s="19" t="s">
        <v>275</v>
      </c>
      <c r="C63" s="20" t="s">
        <v>276</v>
      </c>
      <c r="D63" s="56" t="s">
        <v>293</v>
      </c>
      <c r="E63" s="20" t="s">
        <v>146</v>
      </c>
      <c r="F63" s="99" t="s">
        <v>294</v>
      </c>
      <c r="G63" s="19" t="s">
        <v>295</v>
      </c>
      <c r="H63" s="22" t="s">
        <v>178</v>
      </c>
      <c r="I63" s="57">
        <v>2025.1</v>
      </c>
      <c r="J63" s="19" t="s">
        <v>296</v>
      </c>
      <c r="K63" s="20" t="s">
        <v>27</v>
      </c>
      <c r="L63" s="22">
        <v>69</v>
      </c>
      <c r="M63" s="24">
        <v>320</v>
      </c>
      <c r="N63" s="24">
        <f t="shared" si="3"/>
        <v>22080</v>
      </c>
      <c r="O63" s="24">
        <v>3</v>
      </c>
      <c r="P63" s="24">
        <f t="shared" si="4"/>
        <v>207</v>
      </c>
      <c r="Q63" s="24">
        <f t="shared" si="5"/>
        <v>22287</v>
      </c>
      <c r="R63" s="20"/>
    </row>
    <row r="64" s="10" customFormat="1" ht="35" customHeight="1" spans="1:18">
      <c r="A64" s="18">
        <v>63</v>
      </c>
      <c r="B64" s="19" t="s">
        <v>275</v>
      </c>
      <c r="C64" s="20" t="s">
        <v>297</v>
      </c>
      <c r="D64" s="20" t="s">
        <v>298</v>
      </c>
      <c r="E64" s="20" t="s">
        <v>22</v>
      </c>
      <c r="F64" s="61" t="s">
        <v>299</v>
      </c>
      <c r="G64" s="29" t="s">
        <v>298</v>
      </c>
      <c r="H64" s="29" t="s">
        <v>119</v>
      </c>
      <c r="I64" s="101" t="s">
        <v>300</v>
      </c>
      <c r="J64" s="29" t="s">
        <v>301</v>
      </c>
      <c r="K64" s="29" t="s">
        <v>302</v>
      </c>
      <c r="L64" s="63">
        <v>39.9</v>
      </c>
      <c r="M64" s="24">
        <v>100</v>
      </c>
      <c r="N64" s="24">
        <f t="shared" si="3"/>
        <v>3990</v>
      </c>
      <c r="O64" s="24">
        <v>2</v>
      </c>
      <c r="P64" s="24">
        <f t="shared" si="4"/>
        <v>79.8</v>
      </c>
      <c r="Q64" s="24">
        <f t="shared" si="5"/>
        <v>4069.8</v>
      </c>
      <c r="R64" s="20"/>
    </row>
    <row r="65" s="10" customFormat="1" ht="35" customHeight="1" spans="1:18">
      <c r="A65" s="18">
        <v>64</v>
      </c>
      <c r="B65" s="19" t="s">
        <v>275</v>
      </c>
      <c r="C65" s="20" t="s">
        <v>297</v>
      </c>
      <c r="D65" s="20" t="s">
        <v>303</v>
      </c>
      <c r="E65" s="20" t="s">
        <v>22</v>
      </c>
      <c r="F65" s="28" t="s">
        <v>304</v>
      </c>
      <c r="G65" s="28" t="s">
        <v>305</v>
      </c>
      <c r="H65" s="28" t="s">
        <v>306</v>
      </c>
      <c r="I65" s="101" t="s">
        <v>307</v>
      </c>
      <c r="J65" s="28" t="s">
        <v>308</v>
      </c>
      <c r="K65" s="28" t="s">
        <v>309</v>
      </c>
      <c r="L65" s="64">
        <v>39</v>
      </c>
      <c r="M65" s="24">
        <v>100</v>
      </c>
      <c r="N65" s="24">
        <f t="shared" si="3"/>
        <v>3900</v>
      </c>
      <c r="O65" s="24">
        <v>2</v>
      </c>
      <c r="P65" s="24">
        <f t="shared" si="4"/>
        <v>78</v>
      </c>
      <c r="Q65" s="24">
        <f t="shared" si="5"/>
        <v>3978</v>
      </c>
      <c r="R65" s="20"/>
    </row>
    <row r="66" s="10" customFormat="1" ht="35" customHeight="1" spans="1:18">
      <c r="A66" s="18">
        <v>65</v>
      </c>
      <c r="B66" s="19" t="s">
        <v>275</v>
      </c>
      <c r="C66" s="20" t="s">
        <v>297</v>
      </c>
      <c r="D66" s="20" t="s">
        <v>310</v>
      </c>
      <c r="E66" s="20" t="s">
        <v>22</v>
      </c>
      <c r="F66" s="61" t="s">
        <v>311</v>
      </c>
      <c r="G66" s="65" t="s">
        <v>312</v>
      </c>
      <c r="H66" s="65" t="s">
        <v>313</v>
      </c>
      <c r="I66" s="28" t="s">
        <v>314</v>
      </c>
      <c r="J66" s="65" t="s">
        <v>315</v>
      </c>
      <c r="K66" s="64" t="s">
        <v>97</v>
      </c>
      <c r="L66" s="66">
        <v>58</v>
      </c>
      <c r="M66" s="24">
        <v>100</v>
      </c>
      <c r="N66" s="24">
        <f t="shared" si="3"/>
        <v>5800</v>
      </c>
      <c r="O66" s="24">
        <v>2</v>
      </c>
      <c r="P66" s="24">
        <f t="shared" si="4"/>
        <v>116</v>
      </c>
      <c r="Q66" s="24">
        <f t="shared" si="5"/>
        <v>5916</v>
      </c>
      <c r="R66" s="20"/>
    </row>
    <row r="67" s="10" customFormat="1" ht="35" customHeight="1" spans="1:18">
      <c r="A67" s="18">
        <v>66</v>
      </c>
      <c r="B67" s="19" t="s">
        <v>275</v>
      </c>
      <c r="C67" s="20" t="s">
        <v>297</v>
      </c>
      <c r="D67" s="20" t="s">
        <v>316</v>
      </c>
      <c r="E67" s="20" t="s">
        <v>22</v>
      </c>
      <c r="F67" s="28" t="s">
        <v>317</v>
      </c>
      <c r="G67" s="29" t="s">
        <v>318</v>
      </c>
      <c r="H67" s="29" t="s">
        <v>313</v>
      </c>
      <c r="I67" s="28" t="s">
        <v>319</v>
      </c>
      <c r="J67" s="29" t="s">
        <v>320</v>
      </c>
      <c r="K67" s="24"/>
      <c r="L67" s="64">
        <v>59.8</v>
      </c>
      <c r="M67" s="24">
        <v>100</v>
      </c>
      <c r="N67" s="24">
        <f t="shared" si="3"/>
        <v>5980</v>
      </c>
      <c r="O67" s="24">
        <v>2</v>
      </c>
      <c r="P67" s="24">
        <f t="shared" si="4"/>
        <v>119.6</v>
      </c>
      <c r="Q67" s="24">
        <f t="shared" si="5"/>
        <v>6099.6</v>
      </c>
      <c r="R67" s="20"/>
    </row>
    <row r="68" s="10" customFormat="1" ht="35" customHeight="1" spans="1:18">
      <c r="A68" s="18">
        <v>67</v>
      </c>
      <c r="B68" s="19" t="s">
        <v>275</v>
      </c>
      <c r="C68" s="20" t="s">
        <v>297</v>
      </c>
      <c r="D68" s="19" t="s">
        <v>321</v>
      </c>
      <c r="E68" s="19" t="s">
        <v>22</v>
      </c>
      <c r="F68" s="67" t="s">
        <v>322</v>
      </c>
      <c r="G68" s="19" t="s">
        <v>21</v>
      </c>
      <c r="H68" s="19" t="s">
        <v>95</v>
      </c>
      <c r="I68" s="67" t="s">
        <v>323</v>
      </c>
      <c r="J68" s="19" t="s">
        <v>324</v>
      </c>
      <c r="K68" s="20"/>
      <c r="L68" s="64">
        <v>64</v>
      </c>
      <c r="M68" s="24">
        <v>100</v>
      </c>
      <c r="N68" s="24">
        <f t="shared" ref="N68:N99" si="6">M68*L68</f>
        <v>6400</v>
      </c>
      <c r="O68" s="24">
        <v>2</v>
      </c>
      <c r="P68" s="24">
        <f t="shared" ref="P68:P99" si="7">O68*L68</f>
        <v>128</v>
      </c>
      <c r="Q68" s="24">
        <f t="shared" ref="Q68:Q99" si="8">P68+N68</f>
        <v>6528</v>
      </c>
      <c r="R68" s="20"/>
    </row>
    <row r="69" s="10" customFormat="1" ht="35" customHeight="1" spans="1:18">
      <c r="A69" s="18">
        <v>68</v>
      </c>
      <c r="B69" s="19" t="s">
        <v>275</v>
      </c>
      <c r="C69" s="29" t="s">
        <v>325</v>
      </c>
      <c r="D69" s="24" t="s">
        <v>326</v>
      </c>
      <c r="E69" s="24" t="s">
        <v>22</v>
      </c>
      <c r="F69" s="50" t="s">
        <v>327</v>
      </c>
      <c r="G69" s="51" t="s">
        <v>328</v>
      </c>
      <c r="H69" s="24" t="s">
        <v>329</v>
      </c>
      <c r="I69" s="24">
        <v>2024.01</v>
      </c>
      <c r="J69" s="29" t="s">
        <v>330</v>
      </c>
      <c r="K69" s="29"/>
      <c r="L69" s="24">
        <v>55</v>
      </c>
      <c r="M69" s="24">
        <v>100</v>
      </c>
      <c r="N69" s="24">
        <f t="shared" si="6"/>
        <v>5500</v>
      </c>
      <c r="O69" s="24">
        <v>2</v>
      </c>
      <c r="P69" s="24">
        <f t="shared" si="7"/>
        <v>110</v>
      </c>
      <c r="Q69" s="24">
        <f t="shared" si="8"/>
        <v>5610</v>
      </c>
      <c r="R69" s="20"/>
    </row>
    <row r="70" s="10" customFormat="1" ht="35" customHeight="1" spans="1:18">
      <c r="A70" s="18">
        <v>69</v>
      </c>
      <c r="B70" s="19" t="s">
        <v>275</v>
      </c>
      <c r="C70" s="29" t="s">
        <v>325</v>
      </c>
      <c r="D70" s="29" t="s">
        <v>331</v>
      </c>
      <c r="E70" s="24" t="s">
        <v>22</v>
      </c>
      <c r="F70" s="50" t="s">
        <v>332</v>
      </c>
      <c r="G70" s="51" t="s">
        <v>333</v>
      </c>
      <c r="H70" s="24" t="s">
        <v>334</v>
      </c>
      <c r="I70" s="19">
        <v>2024.07</v>
      </c>
      <c r="J70" s="29" t="s">
        <v>335</v>
      </c>
      <c r="K70" s="24"/>
      <c r="L70" s="24">
        <v>45</v>
      </c>
      <c r="M70" s="24">
        <v>100</v>
      </c>
      <c r="N70" s="24">
        <f t="shared" si="6"/>
        <v>4500</v>
      </c>
      <c r="O70" s="24">
        <v>2</v>
      </c>
      <c r="P70" s="24">
        <f t="shared" si="7"/>
        <v>90</v>
      </c>
      <c r="Q70" s="24">
        <f t="shared" si="8"/>
        <v>4590</v>
      </c>
      <c r="R70" s="20"/>
    </row>
    <row r="71" s="10" customFormat="1" ht="35" customHeight="1" spans="1:18">
      <c r="A71" s="18">
        <v>70</v>
      </c>
      <c r="B71" s="19" t="s">
        <v>275</v>
      </c>
      <c r="C71" s="29" t="s">
        <v>325</v>
      </c>
      <c r="D71" s="29" t="s">
        <v>336</v>
      </c>
      <c r="E71" s="24" t="s">
        <v>22</v>
      </c>
      <c r="F71" s="50" t="s">
        <v>337</v>
      </c>
      <c r="G71" s="29" t="s">
        <v>336</v>
      </c>
      <c r="H71" s="24" t="s">
        <v>338</v>
      </c>
      <c r="I71" s="24">
        <v>2020.1</v>
      </c>
      <c r="J71" s="29" t="s">
        <v>339</v>
      </c>
      <c r="K71" s="29"/>
      <c r="L71" s="24">
        <v>49</v>
      </c>
      <c r="M71" s="24">
        <v>100</v>
      </c>
      <c r="N71" s="24">
        <f t="shared" si="6"/>
        <v>4900</v>
      </c>
      <c r="O71" s="24">
        <v>2</v>
      </c>
      <c r="P71" s="24">
        <f t="shared" si="7"/>
        <v>98</v>
      </c>
      <c r="Q71" s="24">
        <f t="shared" si="8"/>
        <v>4998</v>
      </c>
      <c r="R71" s="20"/>
    </row>
    <row r="72" s="10" customFormat="1" ht="35" customHeight="1" spans="1:18">
      <c r="A72" s="18">
        <v>71</v>
      </c>
      <c r="B72" s="19" t="s">
        <v>275</v>
      </c>
      <c r="C72" s="29" t="s">
        <v>325</v>
      </c>
      <c r="D72" s="29" t="s">
        <v>340</v>
      </c>
      <c r="E72" s="24" t="s">
        <v>22</v>
      </c>
      <c r="F72" s="33" t="s">
        <v>341</v>
      </c>
      <c r="G72" s="29" t="s">
        <v>342</v>
      </c>
      <c r="H72" s="24" t="s">
        <v>343</v>
      </c>
      <c r="I72" s="24"/>
      <c r="J72" s="29" t="s">
        <v>343</v>
      </c>
      <c r="K72" s="24"/>
      <c r="L72" s="24">
        <v>27</v>
      </c>
      <c r="M72" s="24">
        <v>100</v>
      </c>
      <c r="N72" s="24">
        <f t="shared" si="6"/>
        <v>2700</v>
      </c>
      <c r="O72" s="24">
        <v>2</v>
      </c>
      <c r="P72" s="24">
        <f t="shared" si="7"/>
        <v>54</v>
      </c>
      <c r="Q72" s="24">
        <f t="shared" si="8"/>
        <v>2754</v>
      </c>
      <c r="R72" s="20"/>
    </row>
    <row r="73" s="10" customFormat="1" ht="35" customHeight="1" spans="1:18">
      <c r="A73" s="18">
        <v>72</v>
      </c>
      <c r="B73" s="19" t="s">
        <v>275</v>
      </c>
      <c r="C73" s="29" t="s">
        <v>325</v>
      </c>
      <c r="D73" s="29" t="s">
        <v>340</v>
      </c>
      <c r="E73" s="24" t="s">
        <v>22</v>
      </c>
      <c r="F73" s="50" t="s">
        <v>344</v>
      </c>
      <c r="G73" s="29" t="s">
        <v>345</v>
      </c>
      <c r="H73" s="24" t="s">
        <v>346</v>
      </c>
      <c r="I73" s="24">
        <v>2023.05</v>
      </c>
      <c r="J73" s="29" t="s">
        <v>347</v>
      </c>
      <c r="K73" s="24"/>
      <c r="L73" s="24">
        <v>42</v>
      </c>
      <c r="M73" s="24">
        <v>100</v>
      </c>
      <c r="N73" s="24">
        <f t="shared" si="6"/>
        <v>4200</v>
      </c>
      <c r="O73" s="24">
        <v>2</v>
      </c>
      <c r="P73" s="24">
        <f t="shared" si="7"/>
        <v>84</v>
      </c>
      <c r="Q73" s="24">
        <f t="shared" si="8"/>
        <v>4284</v>
      </c>
      <c r="R73" s="20"/>
    </row>
    <row r="74" s="10" customFormat="1" ht="35" customHeight="1" spans="1:18">
      <c r="A74" s="18">
        <v>73</v>
      </c>
      <c r="B74" s="19" t="s">
        <v>275</v>
      </c>
      <c r="C74" s="29" t="s">
        <v>325</v>
      </c>
      <c r="D74" s="29" t="s">
        <v>348</v>
      </c>
      <c r="E74" s="24" t="s">
        <v>146</v>
      </c>
      <c r="F74" s="50" t="s">
        <v>349</v>
      </c>
      <c r="G74" s="29" t="s">
        <v>348</v>
      </c>
      <c r="H74" s="24" t="s">
        <v>306</v>
      </c>
      <c r="I74" s="29">
        <v>2009.07</v>
      </c>
      <c r="J74" s="29" t="s">
        <v>350</v>
      </c>
      <c r="K74" s="24"/>
      <c r="L74" s="24">
        <v>48</v>
      </c>
      <c r="M74" s="24">
        <v>100</v>
      </c>
      <c r="N74" s="24">
        <f t="shared" si="6"/>
        <v>4800</v>
      </c>
      <c r="O74" s="24">
        <v>2</v>
      </c>
      <c r="P74" s="24">
        <f t="shared" si="7"/>
        <v>96</v>
      </c>
      <c r="Q74" s="24">
        <f t="shared" si="8"/>
        <v>4896</v>
      </c>
      <c r="R74" s="20"/>
    </row>
    <row r="75" s="10" customFormat="1" ht="35" customHeight="1" spans="1:18">
      <c r="A75" s="18">
        <v>74</v>
      </c>
      <c r="B75" s="19" t="s">
        <v>275</v>
      </c>
      <c r="C75" s="20" t="s">
        <v>351</v>
      </c>
      <c r="D75" s="20" t="s">
        <v>352</v>
      </c>
      <c r="E75" s="20" t="s">
        <v>22</v>
      </c>
      <c r="F75" s="102" t="s">
        <v>353</v>
      </c>
      <c r="G75" s="19" t="s">
        <v>354</v>
      </c>
      <c r="H75" s="29" t="s">
        <v>40</v>
      </c>
      <c r="I75" s="29">
        <v>2025.8</v>
      </c>
      <c r="J75" s="29" t="s">
        <v>355</v>
      </c>
      <c r="K75" s="24" t="s">
        <v>27</v>
      </c>
      <c r="L75" s="24">
        <v>69</v>
      </c>
      <c r="M75" s="24">
        <v>220</v>
      </c>
      <c r="N75" s="24">
        <f t="shared" si="6"/>
        <v>15180</v>
      </c>
      <c r="O75" s="24">
        <v>1</v>
      </c>
      <c r="P75" s="24">
        <f t="shared" si="7"/>
        <v>69</v>
      </c>
      <c r="Q75" s="24">
        <f t="shared" si="8"/>
        <v>15249</v>
      </c>
      <c r="R75" s="20"/>
    </row>
    <row r="76" s="10" customFormat="1" ht="35" customHeight="1" spans="1:18">
      <c r="A76" s="18">
        <v>75</v>
      </c>
      <c r="B76" s="19" t="s">
        <v>275</v>
      </c>
      <c r="C76" s="20" t="s">
        <v>351</v>
      </c>
      <c r="D76" s="20" t="s">
        <v>356</v>
      </c>
      <c r="E76" s="20" t="s">
        <v>22</v>
      </c>
      <c r="F76" s="33" t="s">
        <v>357</v>
      </c>
      <c r="G76" s="19" t="s">
        <v>358</v>
      </c>
      <c r="H76" s="29" t="s">
        <v>178</v>
      </c>
      <c r="I76" s="29">
        <v>2026.2</v>
      </c>
      <c r="J76" s="29" t="s">
        <v>359</v>
      </c>
      <c r="K76" s="24" t="s">
        <v>27</v>
      </c>
      <c r="L76" s="24">
        <v>59</v>
      </c>
      <c r="M76" s="24">
        <v>220</v>
      </c>
      <c r="N76" s="24">
        <f t="shared" si="6"/>
        <v>12980</v>
      </c>
      <c r="O76" s="24">
        <v>1</v>
      </c>
      <c r="P76" s="24">
        <f t="shared" si="7"/>
        <v>59</v>
      </c>
      <c r="Q76" s="24">
        <f t="shared" si="8"/>
        <v>13039</v>
      </c>
      <c r="R76" s="20"/>
    </row>
    <row r="77" s="10" customFormat="1" ht="35" customHeight="1" spans="1:18">
      <c r="A77" s="18">
        <v>76</v>
      </c>
      <c r="B77" s="19" t="s">
        <v>275</v>
      </c>
      <c r="C77" s="20" t="s">
        <v>351</v>
      </c>
      <c r="D77" s="20" t="s">
        <v>360</v>
      </c>
      <c r="E77" s="20" t="s">
        <v>22</v>
      </c>
      <c r="F77" s="102" t="s">
        <v>361</v>
      </c>
      <c r="G77" s="20" t="s">
        <v>362</v>
      </c>
      <c r="H77" s="29" t="s">
        <v>178</v>
      </c>
      <c r="I77" s="29">
        <v>2026.3</v>
      </c>
      <c r="J77" s="29" t="s">
        <v>363</v>
      </c>
      <c r="K77" s="24" t="s">
        <v>27</v>
      </c>
      <c r="L77" s="24">
        <v>69</v>
      </c>
      <c r="M77" s="24">
        <v>220</v>
      </c>
      <c r="N77" s="24">
        <f t="shared" si="6"/>
        <v>15180</v>
      </c>
      <c r="O77" s="24">
        <v>2</v>
      </c>
      <c r="P77" s="24">
        <f t="shared" si="7"/>
        <v>138</v>
      </c>
      <c r="Q77" s="24">
        <f t="shared" si="8"/>
        <v>15318</v>
      </c>
      <c r="R77" s="20"/>
    </row>
    <row r="78" s="10" customFormat="1" ht="35" customHeight="1" spans="1:18">
      <c r="A78" s="18">
        <v>77</v>
      </c>
      <c r="B78" s="19" t="s">
        <v>275</v>
      </c>
      <c r="C78" s="20" t="s">
        <v>351</v>
      </c>
      <c r="D78" s="20" t="s">
        <v>364</v>
      </c>
      <c r="E78" s="20" t="s">
        <v>22</v>
      </c>
      <c r="F78" s="102" t="s">
        <v>365</v>
      </c>
      <c r="G78" s="29" t="s">
        <v>366</v>
      </c>
      <c r="H78" s="29" t="s">
        <v>178</v>
      </c>
      <c r="I78" s="29">
        <v>2025.8</v>
      </c>
      <c r="J78" s="29" t="s">
        <v>367</v>
      </c>
      <c r="K78" s="24" t="s">
        <v>27</v>
      </c>
      <c r="L78" s="24">
        <v>45</v>
      </c>
      <c r="M78" s="24">
        <v>220</v>
      </c>
      <c r="N78" s="24">
        <f t="shared" si="6"/>
        <v>9900</v>
      </c>
      <c r="O78" s="24">
        <v>1</v>
      </c>
      <c r="P78" s="24">
        <f t="shared" si="7"/>
        <v>45</v>
      </c>
      <c r="Q78" s="24">
        <f t="shared" si="8"/>
        <v>9945</v>
      </c>
      <c r="R78" s="20"/>
    </row>
    <row r="79" s="10" customFormat="1" ht="35" customHeight="1" spans="1:18">
      <c r="A79" s="18">
        <v>78</v>
      </c>
      <c r="B79" s="19" t="s">
        <v>275</v>
      </c>
      <c r="C79" s="20" t="s">
        <v>351</v>
      </c>
      <c r="D79" s="20" t="s">
        <v>277</v>
      </c>
      <c r="E79" s="20" t="s">
        <v>22</v>
      </c>
      <c r="F79" s="102" t="s">
        <v>278</v>
      </c>
      <c r="G79" s="20" t="s">
        <v>279</v>
      </c>
      <c r="H79" s="29" t="s">
        <v>25</v>
      </c>
      <c r="I79" s="29">
        <v>2025.1</v>
      </c>
      <c r="J79" s="29" t="s">
        <v>280</v>
      </c>
      <c r="K79" s="24" t="s">
        <v>27</v>
      </c>
      <c r="L79" s="24">
        <v>58</v>
      </c>
      <c r="M79" s="24">
        <v>220</v>
      </c>
      <c r="N79" s="24">
        <f t="shared" si="6"/>
        <v>12760</v>
      </c>
      <c r="O79" s="24">
        <v>2</v>
      </c>
      <c r="P79" s="24">
        <f t="shared" si="7"/>
        <v>116</v>
      </c>
      <c r="Q79" s="24">
        <f t="shared" si="8"/>
        <v>12876</v>
      </c>
      <c r="R79" s="20"/>
    </row>
    <row r="80" s="10" customFormat="1" ht="35" customHeight="1" spans="1:18">
      <c r="A80" s="18">
        <v>79</v>
      </c>
      <c r="B80" s="19" t="s">
        <v>275</v>
      </c>
      <c r="C80" s="20" t="s">
        <v>368</v>
      </c>
      <c r="D80" s="20" t="s">
        <v>369</v>
      </c>
      <c r="E80" s="20" t="s">
        <v>163</v>
      </c>
      <c r="F80" s="97" t="s">
        <v>370</v>
      </c>
      <c r="G80" s="20" t="s">
        <v>369</v>
      </c>
      <c r="H80" s="20" t="s">
        <v>178</v>
      </c>
      <c r="I80" s="20" t="s">
        <v>371</v>
      </c>
      <c r="J80" s="24" t="s">
        <v>372</v>
      </c>
      <c r="K80" s="20"/>
      <c r="L80" s="29">
        <v>59.5</v>
      </c>
      <c r="M80" s="24">
        <v>100</v>
      </c>
      <c r="N80" s="24">
        <f t="shared" si="6"/>
        <v>5950</v>
      </c>
      <c r="O80" s="24">
        <v>1</v>
      </c>
      <c r="P80" s="24">
        <f t="shared" si="7"/>
        <v>59.5</v>
      </c>
      <c r="Q80" s="24">
        <f t="shared" si="8"/>
        <v>6009.5</v>
      </c>
      <c r="R80" s="20"/>
    </row>
    <row r="81" s="10" customFormat="1" ht="35" customHeight="1" spans="1:18">
      <c r="A81" s="18">
        <v>80</v>
      </c>
      <c r="B81" s="19" t="s">
        <v>275</v>
      </c>
      <c r="C81" s="20" t="s">
        <v>368</v>
      </c>
      <c r="D81" s="20" t="s">
        <v>373</v>
      </c>
      <c r="E81" s="20" t="s">
        <v>163</v>
      </c>
      <c r="F81" s="20" t="s">
        <v>374</v>
      </c>
      <c r="G81" s="20" t="s">
        <v>375</v>
      </c>
      <c r="H81" s="20" t="s">
        <v>376</v>
      </c>
      <c r="I81" s="24" t="s">
        <v>377</v>
      </c>
      <c r="J81" s="24" t="s">
        <v>378</v>
      </c>
      <c r="K81" s="24"/>
      <c r="L81" s="24">
        <v>88</v>
      </c>
      <c r="M81" s="24">
        <v>100</v>
      </c>
      <c r="N81" s="24">
        <f t="shared" si="6"/>
        <v>8800</v>
      </c>
      <c r="O81" s="24">
        <v>2</v>
      </c>
      <c r="P81" s="24">
        <f t="shared" si="7"/>
        <v>176</v>
      </c>
      <c r="Q81" s="24">
        <f t="shared" si="8"/>
        <v>8976</v>
      </c>
      <c r="R81" s="20"/>
    </row>
    <row r="82" s="10" customFormat="1" ht="35" customHeight="1" spans="1:18">
      <c r="A82" s="18">
        <v>81</v>
      </c>
      <c r="B82" s="19" t="s">
        <v>275</v>
      </c>
      <c r="C82" s="20" t="s">
        <v>368</v>
      </c>
      <c r="D82" s="20" t="s">
        <v>379</v>
      </c>
      <c r="E82" s="20" t="s">
        <v>163</v>
      </c>
      <c r="F82" s="97" t="s">
        <v>380</v>
      </c>
      <c r="G82" s="20" t="s">
        <v>381</v>
      </c>
      <c r="H82" s="20" t="s">
        <v>382</v>
      </c>
      <c r="I82" s="24" t="s">
        <v>383</v>
      </c>
      <c r="J82" s="24" t="s">
        <v>384</v>
      </c>
      <c r="K82" s="24"/>
      <c r="L82" s="24">
        <v>98</v>
      </c>
      <c r="M82" s="24">
        <v>100</v>
      </c>
      <c r="N82" s="24">
        <f t="shared" si="6"/>
        <v>9800</v>
      </c>
      <c r="O82" s="24">
        <v>2</v>
      </c>
      <c r="P82" s="24">
        <f t="shared" si="7"/>
        <v>196</v>
      </c>
      <c r="Q82" s="24">
        <f t="shared" si="8"/>
        <v>9996</v>
      </c>
      <c r="R82" s="20"/>
    </row>
    <row r="83" s="10" customFormat="1" ht="35" customHeight="1" spans="1:18">
      <c r="A83" s="18">
        <v>82</v>
      </c>
      <c r="B83" s="19" t="s">
        <v>385</v>
      </c>
      <c r="C83" s="29" t="s">
        <v>386</v>
      </c>
      <c r="D83" s="20" t="s">
        <v>387</v>
      </c>
      <c r="E83" s="20" t="s">
        <v>163</v>
      </c>
      <c r="F83" s="33" t="s">
        <v>388</v>
      </c>
      <c r="G83" s="20" t="s">
        <v>389</v>
      </c>
      <c r="H83" s="19" t="s">
        <v>95</v>
      </c>
      <c r="I83" s="33" t="s">
        <v>390</v>
      </c>
      <c r="J83" s="19" t="s">
        <v>391</v>
      </c>
      <c r="K83" s="19" t="s">
        <v>392</v>
      </c>
      <c r="L83" s="54">
        <v>49.6</v>
      </c>
      <c r="M83" s="24">
        <v>100</v>
      </c>
      <c r="N83" s="24">
        <f t="shared" si="6"/>
        <v>4960</v>
      </c>
      <c r="O83" s="24">
        <v>2</v>
      </c>
      <c r="P83" s="24">
        <f t="shared" si="7"/>
        <v>99.2</v>
      </c>
      <c r="Q83" s="24">
        <f t="shared" si="8"/>
        <v>5059.2</v>
      </c>
      <c r="R83" s="24"/>
    </row>
    <row r="84" s="10" customFormat="1" ht="35" customHeight="1" spans="1:18">
      <c r="A84" s="18">
        <v>83</v>
      </c>
      <c r="B84" s="19" t="s">
        <v>385</v>
      </c>
      <c r="C84" s="29" t="s">
        <v>386</v>
      </c>
      <c r="D84" s="20" t="s">
        <v>393</v>
      </c>
      <c r="E84" s="20" t="s">
        <v>163</v>
      </c>
      <c r="F84" s="33" t="s">
        <v>394</v>
      </c>
      <c r="G84" s="20" t="s">
        <v>395</v>
      </c>
      <c r="H84" s="24" t="s">
        <v>95</v>
      </c>
      <c r="I84" s="68" t="s">
        <v>396</v>
      </c>
      <c r="J84" s="24" t="s">
        <v>397</v>
      </c>
      <c r="K84" s="24" t="s">
        <v>398</v>
      </c>
      <c r="L84" s="54">
        <v>86</v>
      </c>
      <c r="M84" s="24">
        <v>100</v>
      </c>
      <c r="N84" s="24">
        <f t="shared" si="6"/>
        <v>8600</v>
      </c>
      <c r="O84" s="20">
        <v>2</v>
      </c>
      <c r="P84" s="24">
        <f t="shared" si="7"/>
        <v>172</v>
      </c>
      <c r="Q84" s="24">
        <f t="shared" si="8"/>
        <v>8772</v>
      </c>
      <c r="R84" s="24"/>
    </row>
    <row r="85" s="10" customFormat="1" ht="35" customHeight="1" spans="1:18">
      <c r="A85" s="18">
        <v>84</v>
      </c>
      <c r="B85" s="19" t="s">
        <v>385</v>
      </c>
      <c r="C85" s="29" t="s">
        <v>386</v>
      </c>
      <c r="D85" s="29" t="s">
        <v>399</v>
      </c>
      <c r="E85" s="29" t="s">
        <v>163</v>
      </c>
      <c r="F85" s="50" t="s">
        <v>400</v>
      </c>
      <c r="G85" s="29" t="s">
        <v>401</v>
      </c>
      <c r="H85" s="24" t="s">
        <v>95</v>
      </c>
      <c r="I85" s="33" t="s">
        <v>402</v>
      </c>
      <c r="J85" s="24" t="s">
        <v>403</v>
      </c>
      <c r="K85" s="20" t="s">
        <v>208</v>
      </c>
      <c r="L85" s="63">
        <v>46</v>
      </c>
      <c r="M85" s="24">
        <v>100</v>
      </c>
      <c r="N85" s="24">
        <f t="shared" si="6"/>
        <v>4600</v>
      </c>
      <c r="O85" s="24">
        <v>2</v>
      </c>
      <c r="P85" s="24">
        <f t="shared" si="7"/>
        <v>92</v>
      </c>
      <c r="Q85" s="24">
        <f t="shared" si="8"/>
        <v>4692</v>
      </c>
      <c r="R85" s="24"/>
    </row>
    <row r="86" s="10" customFormat="1" ht="35" customHeight="1" spans="1:18">
      <c r="A86" s="18">
        <v>85</v>
      </c>
      <c r="B86" s="19" t="s">
        <v>385</v>
      </c>
      <c r="C86" s="29" t="s">
        <v>386</v>
      </c>
      <c r="D86" s="29" t="s">
        <v>404</v>
      </c>
      <c r="E86" s="29" t="s">
        <v>163</v>
      </c>
      <c r="F86" s="103" t="s">
        <v>405</v>
      </c>
      <c r="G86" s="20" t="s">
        <v>406</v>
      </c>
      <c r="H86" s="24" t="s">
        <v>95</v>
      </c>
      <c r="I86" s="33" t="s">
        <v>407</v>
      </c>
      <c r="J86" s="24" t="s">
        <v>408</v>
      </c>
      <c r="K86" s="24" t="s">
        <v>409</v>
      </c>
      <c r="L86" s="54">
        <v>42</v>
      </c>
      <c r="M86" s="24">
        <v>100</v>
      </c>
      <c r="N86" s="24">
        <f t="shared" si="6"/>
        <v>4200</v>
      </c>
      <c r="O86" s="24">
        <v>2</v>
      </c>
      <c r="P86" s="24">
        <f t="shared" si="7"/>
        <v>84</v>
      </c>
      <c r="Q86" s="24">
        <f t="shared" si="8"/>
        <v>4284</v>
      </c>
      <c r="R86" s="24"/>
    </row>
    <row r="87" s="10" customFormat="1" ht="35" customHeight="1" spans="1:18">
      <c r="A87" s="18">
        <v>86</v>
      </c>
      <c r="B87" s="19" t="s">
        <v>385</v>
      </c>
      <c r="C87" s="29" t="s">
        <v>386</v>
      </c>
      <c r="D87" s="29" t="s">
        <v>410</v>
      </c>
      <c r="E87" s="69" t="s">
        <v>163</v>
      </c>
      <c r="F87" s="50" t="s">
        <v>411</v>
      </c>
      <c r="G87" s="29" t="s">
        <v>412</v>
      </c>
      <c r="H87" s="24" t="s">
        <v>95</v>
      </c>
      <c r="I87" s="39">
        <v>43983</v>
      </c>
      <c r="J87" s="24" t="s">
        <v>413</v>
      </c>
      <c r="K87" s="20" t="s">
        <v>414</v>
      </c>
      <c r="L87" s="70">
        <v>35</v>
      </c>
      <c r="M87" s="24">
        <v>100</v>
      </c>
      <c r="N87" s="24">
        <f t="shared" si="6"/>
        <v>3500</v>
      </c>
      <c r="O87" s="24">
        <v>2</v>
      </c>
      <c r="P87" s="24">
        <f t="shared" si="7"/>
        <v>70</v>
      </c>
      <c r="Q87" s="24">
        <f t="shared" si="8"/>
        <v>3570</v>
      </c>
      <c r="R87" s="24"/>
    </row>
    <row r="88" s="10" customFormat="1" ht="35" customHeight="1" spans="1:18">
      <c r="A88" s="18">
        <v>87</v>
      </c>
      <c r="B88" s="19" t="s">
        <v>385</v>
      </c>
      <c r="C88" s="29" t="s">
        <v>386</v>
      </c>
      <c r="D88" s="20" t="s">
        <v>415</v>
      </c>
      <c r="E88" s="24" t="s">
        <v>416</v>
      </c>
      <c r="F88" s="33" t="s">
        <v>417</v>
      </c>
      <c r="G88" s="24" t="s">
        <v>418</v>
      </c>
      <c r="H88" s="24" t="s">
        <v>95</v>
      </c>
      <c r="I88" s="38">
        <v>44075</v>
      </c>
      <c r="J88" s="24" t="s">
        <v>419</v>
      </c>
      <c r="K88" s="24" t="s">
        <v>420</v>
      </c>
      <c r="L88" s="54">
        <v>41</v>
      </c>
      <c r="M88" s="24">
        <v>100</v>
      </c>
      <c r="N88" s="24">
        <f t="shared" si="6"/>
        <v>4100</v>
      </c>
      <c r="O88" s="24">
        <v>2</v>
      </c>
      <c r="P88" s="24">
        <f t="shared" si="7"/>
        <v>82</v>
      </c>
      <c r="Q88" s="24">
        <f t="shared" si="8"/>
        <v>4182</v>
      </c>
      <c r="R88" s="24"/>
    </row>
    <row r="89" s="10" customFormat="1" ht="35" customHeight="1" spans="1:18">
      <c r="A89" s="18">
        <v>88</v>
      </c>
      <c r="B89" s="19" t="s">
        <v>385</v>
      </c>
      <c r="C89" s="20" t="s">
        <v>421</v>
      </c>
      <c r="D89" s="19" t="s">
        <v>422</v>
      </c>
      <c r="E89" s="19" t="s">
        <v>163</v>
      </c>
      <c r="F89" s="98" t="s">
        <v>423</v>
      </c>
      <c r="G89" s="19" t="s">
        <v>424</v>
      </c>
      <c r="H89" s="24" t="s">
        <v>95</v>
      </c>
      <c r="I89" s="33" t="s">
        <v>425</v>
      </c>
      <c r="J89" s="24" t="s">
        <v>426</v>
      </c>
      <c r="K89" s="20"/>
      <c r="L89" s="24">
        <v>45</v>
      </c>
      <c r="M89" s="24">
        <v>100</v>
      </c>
      <c r="N89" s="24">
        <f t="shared" si="6"/>
        <v>4500</v>
      </c>
      <c r="O89" s="24">
        <v>2</v>
      </c>
      <c r="P89" s="24">
        <f t="shared" si="7"/>
        <v>90</v>
      </c>
      <c r="Q89" s="24">
        <f t="shared" si="8"/>
        <v>4590</v>
      </c>
      <c r="R89" s="24"/>
    </row>
    <row r="90" s="10" customFormat="1" ht="35" customHeight="1" spans="1:18">
      <c r="A90" s="18">
        <v>89</v>
      </c>
      <c r="B90" s="19" t="s">
        <v>385</v>
      </c>
      <c r="C90" s="20" t="s">
        <v>421</v>
      </c>
      <c r="D90" s="19" t="s">
        <v>427</v>
      </c>
      <c r="E90" s="19" t="s">
        <v>163</v>
      </c>
      <c r="F90" s="98" t="s">
        <v>428</v>
      </c>
      <c r="G90" s="19" t="s">
        <v>429</v>
      </c>
      <c r="H90" s="24" t="s">
        <v>306</v>
      </c>
      <c r="I90" s="68" t="s">
        <v>430</v>
      </c>
      <c r="J90" s="24" t="s">
        <v>431</v>
      </c>
      <c r="K90" s="24"/>
      <c r="L90" s="29">
        <v>65</v>
      </c>
      <c r="M90" s="24">
        <v>100</v>
      </c>
      <c r="N90" s="24">
        <f t="shared" si="6"/>
        <v>6500</v>
      </c>
      <c r="O90" s="24">
        <v>2</v>
      </c>
      <c r="P90" s="24">
        <f t="shared" si="7"/>
        <v>130</v>
      </c>
      <c r="Q90" s="24">
        <f t="shared" si="8"/>
        <v>6630</v>
      </c>
      <c r="R90" s="24"/>
    </row>
    <row r="91" s="10" customFormat="1" ht="35" customHeight="1" spans="1:18">
      <c r="A91" s="18">
        <v>90</v>
      </c>
      <c r="B91" s="19" t="s">
        <v>385</v>
      </c>
      <c r="C91" s="20" t="s">
        <v>421</v>
      </c>
      <c r="D91" s="19" t="s">
        <v>432</v>
      </c>
      <c r="E91" s="19" t="s">
        <v>163</v>
      </c>
      <c r="F91" s="98" t="s">
        <v>433</v>
      </c>
      <c r="G91" s="19" t="s">
        <v>434</v>
      </c>
      <c r="H91" s="24" t="s">
        <v>435</v>
      </c>
      <c r="I91" s="33" t="s">
        <v>430</v>
      </c>
      <c r="J91" s="24" t="s">
        <v>436</v>
      </c>
      <c r="K91" s="24" t="s">
        <v>437</v>
      </c>
      <c r="L91" s="24">
        <v>65</v>
      </c>
      <c r="M91" s="24">
        <v>100</v>
      </c>
      <c r="N91" s="24">
        <f t="shared" si="6"/>
        <v>6500</v>
      </c>
      <c r="O91" s="24">
        <v>2</v>
      </c>
      <c r="P91" s="24">
        <f t="shared" si="7"/>
        <v>130</v>
      </c>
      <c r="Q91" s="24">
        <f t="shared" si="8"/>
        <v>6630</v>
      </c>
      <c r="R91" s="24"/>
    </row>
    <row r="92" s="10" customFormat="1" ht="35" customHeight="1" spans="1:18">
      <c r="A92" s="18">
        <v>91</v>
      </c>
      <c r="B92" s="19" t="s">
        <v>385</v>
      </c>
      <c r="C92" s="20" t="s">
        <v>421</v>
      </c>
      <c r="D92" s="19" t="s">
        <v>438</v>
      </c>
      <c r="E92" s="19" t="s">
        <v>163</v>
      </c>
      <c r="F92" s="98" t="s">
        <v>439</v>
      </c>
      <c r="G92" s="19" t="s">
        <v>440</v>
      </c>
      <c r="H92" s="19" t="s">
        <v>202</v>
      </c>
      <c r="I92" s="19">
        <v>2021.01</v>
      </c>
      <c r="J92" s="19" t="s">
        <v>441</v>
      </c>
      <c r="K92" s="19"/>
      <c r="L92" s="19">
        <v>39</v>
      </c>
      <c r="M92" s="19">
        <v>100</v>
      </c>
      <c r="N92" s="24">
        <f t="shared" si="6"/>
        <v>3900</v>
      </c>
      <c r="O92" s="24">
        <v>2</v>
      </c>
      <c r="P92" s="24">
        <f t="shared" si="7"/>
        <v>78</v>
      </c>
      <c r="Q92" s="24">
        <f t="shared" si="8"/>
        <v>3978</v>
      </c>
      <c r="R92" s="24"/>
    </row>
    <row r="93" s="10" customFormat="1" ht="35" customHeight="1" spans="1:18">
      <c r="A93" s="18">
        <v>92</v>
      </c>
      <c r="B93" s="19" t="s">
        <v>385</v>
      </c>
      <c r="C93" s="20" t="s">
        <v>421</v>
      </c>
      <c r="D93" s="19" t="s">
        <v>442</v>
      </c>
      <c r="E93" s="19" t="s">
        <v>163</v>
      </c>
      <c r="F93" s="98" t="s">
        <v>443</v>
      </c>
      <c r="G93" s="19" t="s">
        <v>444</v>
      </c>
      <c r="H93" s="20" t="s">
        <v>95</v>
      </c>
      <c r="I93" s="33" t="s">
        <v>445</v>
      </c>
      <c r="J93" s="24" t="s">
        <v>446</v>
      </c>
      <c r="K93" s="24" t="s">
        <v>97</v>
      </c>
      <c r="L93" s="24">
        <v>32</v>
      </c>
      <c r="M93" s="24">
        <v>100</v>
      </c>
      <c r="N93" s="24">
        <f t="shared" si="6"/>
        <v>3200</v>
      </c>
      <c r="O93" s="24">
        <v>2</v>
      </c>
      <c r="P93" s="24">
        <f t="shared" si="7"/>
        <v>64</v>
      </c>
      <c r="Q93" s="24">
        <f t="shared" si="8"/>
        <v>3264</v>
      </c>
      <c r="R93" s="24"/>
    </row>
    <row r="94" s="10" customFormat="1" ht="35" customHeight="1" spans="1:18">
      <c r="A94" s="18">
        <v>93</v>
      </c>
      <c r="B94" s="19" t="s">
        <v>385</v>
      </c>
      <c r="C94" s="20" t="s">
        <v>421</v>
      </c>
      <c r="D94" s="19" t="s">
        <v>447</v>
      </c>
      <c r="E94" s="19" t="s">
        <v>163</v>
      </c>
      <c r="F94" s="98" t="s">
        <v>448</v>
      </c>
      <c r="G94" s="19" t="s">
        <v>449</v>
      </c>
      <c r="H94" s="24" t="s">
        <v>95</v>
      </c>
      <c r="I94" s="33" t="s">
        <v>450</v>
      </c>
      <c r="J94" s="24" t="s">
        <v>451</v>
      </c>
      <c r="K94" s="24" t="s">
        <v>452</v>
      </c>
      <c r="L94" s="24">
        <v>47.8</v>
      </c>
      <c r="M94" s="24">
        <v>100</v>
      </c>
      <c r="N94" s="24">
        <f t="shared" si="6"/>
        <v>4780</v>
      </c>
      <c r="O94" s="24">
        <v>2</v>
      </c>
      <c r="P94" s="24">
        <f t="shared" si="7"/>
        <v>95.6</v>
      </c>
      <c r="Q94" s="24">
        <f t="shared" si="8"/>
        <v>4875.6</v>
      </c>
      <c r="R94" s="24"/>
    </row>
    <row r="95" s="10" customFormat="1" ht="35" customHeight="1" spans="1:18">
      <c r="A95" s="18">
        <v>94</v>
      </c>
      <c r="B95" s="19" t="s">
        <v>385</v>
      </c>
      <c r="C95" s="20" t="s">
        <v>453</v>
      </c>
      <c r="D95" s="20" t="s">
        <v>454</v>
      </c>
      <c r="E95" s="20" t="s">
        <v>455</v>
      </c>
      <c r="F95" s="33" t="s">
        <v>456</v>
      </c>
      <c r="G95" s="20" t="s">
        <v>457</v>
      </c>
      <c r="H95" s="24" t="s">
        <v>458</v>
      </c>
      <c r="I95" s="33" t="s">
        <v>459</v>
      </c>
      <c r="J95" s="24" t="s">
        <v>460</v>
      </c>
      <c r="K95" s="20"/>
      <c r="L95" s="24">
        <v>98</v>
      </c>
      <c r="M95" s="24">
        <v>230</v>
      </c>
      <c r="N95" s="24">
        <f t="shared" si="6"/>
        <v>22540</v>
      </c>
      <c r="O95" s="24">
        <v>4</v>
      </c>
      <c r="P95" s="24">
        <f t="shared" si="7"/>
        <v>392</v>
      </c>
      <c r="Q95" s="24">
        <f t="shared" si="8"/>
        <v>22932</v>
      </c>
      <c r="R95" s="20"/>
    </row>
    <row r="96" s="10" customFormat="1" ht="35" customHeight="1" spans="1:18">
      <c r="A96" s="18">
        <v>95</v>
      </c>
      <c r="B96" s="19" t="s">
        <v>385</v>
      </c>
      <c r="C96" s="20" t="s">
        <v>453</v>
      </c>
      <c r="D96" s="20" t="s">
        <v>461</v>
      </c>
      <c r="E96" s="20" t="s">
        <v>455</v>
      </c>
      <c r="F96" s="33" t="s">
        <v>462</v>
      </c>
      <c r="G96" s="20" t="s">
        <v>463</v>
      </c>
      <c r="H96" s="24" t="s">
        <v>40</v>
      </c>
      <c r="I96" s="68" t="s">
        <v>459</v>
      </c>
      <c r="J96" s="24" t="s">
        <v>464</v>
      </c>
      <c r="K96" s="24"/>
      <c r="L96" s="29">
        <v>54</v>
      </c>
      <c r="M96" s="24">
        <v>230</v>
      </c>
      <c r="N96" s="24">
        <f t="shared" si="6"/>
        <v>12420</v>
      </c>
      <c r="O96" s="24">
        <v>4</v>
      </c>
      <c r="P96" s="24">
        <f t="shared" si="7"/>
        <v>216</v>
      </c>
      <c r="Q96" s="24">
        <f t="shared" si="8"/>
        <v>12636</v>
      </c>
      <c r="R96" s="20"/>
    </row>
    <row r="97" s="10" customFormat="1" ht="35" customHeight="1" spans="1:18">
      <c r="A97" s="18">
        <v>96</v>
      </c>
      <c r="B97" s="19" t="s">
        <v>385</v>
      </c>
      <c r="C97" s="20" t="s">
        <v>453</v>
      </c>
      <c r="D97" s="20" t="s">
        <v>465</v>
      </c>
      <c r="E97" s="20" t="s">
        <v>466</v>
      </c>
      <c r="F97" s="33" t="s">
        <v>467</v>
      </c>
      <c r="G97" s="20" t="s">
        <v>468</v>
      </c>
      <c r="H97" s="20" t="s">
        <v>469</v>
      </c>
      <c r="I97" s="33" t="s">
        <v>470</v>
      </c>
      <c r="J97" s="20" t="s">
        <v>471</v>
      </c>
      <c r="K97" s="20"/>
      <c r="L97" s="29">
        <v>39.8</v>
      </c>
      <c r="M97" s="24">
        <v>230</v>
      </c>
      <c r="N97" s="24">
        <f t="shared" si="6"/>
        <v>9154</v>
      </c>
      <c r="O97" s="24">
        <v>4</v>
      </c>
      <c r="P97" s="24">
        <f t="shared" si="7"/>
        <v>159.2</v>
      </c>
      <c r="Q97" s="24">
        <f t="shared" si="8"/>
        <v>9313.2</v>
      </c>
      <c r="R97" s="20"/>
    </row>
    <row r="98" s="10" customFormat="1" ht="35" customHeight="1" spans="1:18">
      <c r="A98" s="18">
        <v>97</v>
      </c>
      <c r="B98" s="19" t="s">
        <v>385</v>
      </c>
      <c r="C98" s="20" t="s">
        <v>453</v>
      </c>
      <c r="D98" s="20" t="s">
        <v>472</v>
      </c>
      <c r="E98" s="20" t="s">
        <v>466</v>
      </c>
      <c r="F98" s="33" t="s">
        <v>473</v>
      </c>
      <c r="G98" s="20" t="s">
        <v>474</v>
      </c>
      <c r="H98" s="24" t="s">
        <v>329</v>
      </c>
      <c r="I98" s="33" t="s">
        <v>475</v>
      </c>
      <c r="J98" s="24" t="s">
        <v>476</v>
      </c>
      <c r="K98" s="24"/>
      <c r="L98" s="24">
        <v>55</v>
      </c>
      <c r="M98" s="24">
        <v>230</v>
      </c>
      <c r="N98" s="24">
        <f t="shared" si="6"/>
        <v>12650</v>
      </c>
      <c r="O98" s="24">
        <v>2</v>
      </c>
      <c r="P98" s="24">
        <f t="shared" si="7"/>
        <v>110</v>
      </c>
      <c r="Q98" s="24">
        <f t="shared" si="8"/>
        <v>12760</v>
      </c>
      <c r="R98" s="20"/>
    </row>
    <row r="99" s="10" customFormat="1" ht="35" customHeight="1" spans="1:18">
      <c r="A99" s="18">
        <v>98</v>
      </c>
      <c r="B99" s="19" t="s">
        <v>385</v>
      </c>
      <c r="C99" s="20" t="s">
        <v>477</v>
      </c>
      <c r="D99" s="20" t="s">
        <v>478</v>
      </c>
      <c r="E99" s="20" t="s">
        <v>479</v>
      </c>
      <c r="F99" s="33" t="s">
        <v>480</v>
      </c>
      <c r="G99" s="20" t="s">
        <v>478</v>
      </c>
      <c r="H99" s="20" t="s">
        <v>481</v>
      </c>
      <c r="I99" s="24" t="s">
        <v>482</v>
      </c>
      <c r="J99" s="24" t="s">
        <v>483</v>
      </c>
      <c r="K99" s="24" t="s">
        <v>484</v>
      </c>
      <c r="L99" s="24">
        <v>50</v>
      </c>
      <c r="M99" s="24">
        <v>100</v>
      </c>
      <c r="N99" s="24">
        <f t="shared" si="6"/>
        <v>5000</v>
      </c>
      <c r="O99" s="24">
        <v>2</v>
      </c>
      <c r="P99" s="24">
        <f t="shared" si="7"/>
        <v>100</v>
      </c>
      <c r="Q99" s="24">
        <f t="shared" si="8"/>
        <v>5100</v>
      </c>
      <c r="R99" s="24"/>
    </row>
    <row r="100" s="10" customFormat="1" ht="35" customHeight="1" spans="1:18">
      <c r="A100" s="18">
        <v>99</v>
      </c>
      <c r="B100" s="19" t="s">
        <v>385</v>
      </c>
      <c r="C100" s="20" t="s">
        <v>477</v>
      </c>
      <c r="D100" s="29" t="s">
        <v>485</v>
      </c>
      <c r="E100" s="20" t="s">
        <v>479</v>
      </c>
      <c r="F100" s="33" t="s">
        <v>486</v>
      </c>
      <c r="G100" s="20" t="s">
        <v>487</v>
      </c>
      <c r="H100" s="20" t="s">
        <v>488</v>
      </c>
      <c r="I100" s="96" t="s">
        <v>489</v>
      </c>
      <c r="J100" s="24" t="s">
        <v>490</v>
      </c>
      <c r="K100" s="24"/>
      <c r="L100" s="24">
        <v>36.8</v>
      </c>
      <c r="M100" s="24">
        <v>100</v>
      </c>
      <c r="N100" s="24">
        <f t="shared" ref="N100:N131" si="9">M100*L100</f>
        <v>3680</v>
      </c>
      <c r="O100" s="24">
        <v>2</v>
      </c>
      <c r="P100" s="24">
        <f t="shared" ref="P100:P131" si="10">O100*L100</f>
        <v>73.6</v>
      </c>
      <c r="Q100" s="24">
        <f t="shared" ref="Q100:Q131" si="11">P100+N100</f>
        <v>3753.6</v>
      </c>
      <c r="R100" s="24"/>
    </row>
    <row r="101" s="10" customFormat="1" ht="35" customHeight="1" spans="1:18">
      <c r="A101" s="18">
        <v>100</v>
      </c>
      <c r="B101" s="19" t="s">
        <v>385</v>
      </c>
      <c r="C101" s="20" t="s">
        <v>477</v>
      </c>
      <c r="D101" s="20" t="s">
        <v>491</v>
      </c>
      <c r="E101" s="20" t="s">
        <v>479</v>
      </c>
      <c r="F101" s="33" t="s">
        <v>492</v>
      </c>
      <c r="G101" s="20" t="s">
        <v>493</v>
      </c>
      <c r="H101" s="20" t="s">
        <v>494</v>
      </c>
      <c r="I101" s="24" t="s">
        <v>495</v>
      </c>
      <c r="J101" s="24" t="s">
        <v>496</v>
      </c>
      <c r="K101" s="24"/>
      <c r="L101" s="24">
        <v>49.8</v>
      </c>
      <c r="M101" s="24">
        <v>100</v>
      </c>
      <c r="N101" s="24">
        <f t="shared" si="9"/>
        <v>4980</v>
      </c>
      <c r="O101" s="24">
        <v>2</v>
      </c>
      <c r="P101" s="24">
        <f t="shared" si="10"/>
        <v>99.6</v>
      </c>
      <c r="Q101" s="24">
        <f t="shared" si="11"/>
        <v>5079.6</v>
      </c>
      <c r="R101" s="24"/>
    </row>
    <row r="102" s="10" customFormat="1" ht="35" customHeight="1" spans="1:18">
      <c r="A102" s="18">
        <v>101</v>
      </c>
      <c r="B102" s="19" t="s">
        <v>385</v>
      </c>
      <c r="C102" s="20" t="s">
        <v>477</v>
      </c>
      <c r="D102" s="20" t="s">
        <v>497</v>
      </c>
      <c r="E102" s="20" t="s">
        <v>479</v>
      </c>
      <c r="F102" s="33" t="s">
        <v>498</v>
      </c>
      <c r="G102" s="20" t="s">
        <v>499</v>
      </c>
      <c r="H102" s="20" t="s">
        <v>494</v>
      </c>
      <c r="I102" s="24" t="s">
        <v>500</v>
      </c>
      <c r="J102" s="24" t="s">
        <v>501</v>
      </c>
      <c r="K102" s="24"/>
      <c r="L102" s="24">
        <v>49.8</v>
      </c>
      <c r="M102" s="24">
        <v>100</v>
      </c>
      <c r="N102" s="24">
        <f t="shared" si="9"/>
        <v>4980</v>
      </c>
      <c r="O102" s="24">
        <v>2</v>
      </c>
      <c r="P102" s="24">
        <f t="shared" si="10"/>
        <v>99.6</v>
      </c>
      <c r="Q102" s="24">
        <f t="shared" si="11"/>
        <v>5079.6</v>
      </c>
      <c r="R102" s="24"/>
    </row>
    <row r="103" s="10" customFormat="1" ht="35" customHeight="1" spans="1:18">
      <c r="A103" s="18">
        <v>102</v>
      </c>
      <c r="B103" s="19" t="s">
        <v>385</v>
      </c>
      <c r="C103" s="29" t="s">
        <v>502</v>
      </c>
      <c r="D103" s="20" t="s">
        <v>503</v>
      </c>
      <c r="E103" s="20" t="s">
        <v>163</v>
      </c>
      <c r="F103" s="94" t="s">
        <v>504</v>
      </c>
      <c r="G103" s="20" t="s">
        <v>505</v>
      </c>
      <c r="H103" s="24" t="s">
        <v>95</v>
      </c>
      <c r="I103" s="33" t="s">
        <v>506</v>
      </c>
      <c r="J103" s="24" t="s">
        <v>507</v>
      </c>
      <c r="K103" s="20"/>
      <c r="L103" s="24">
        <v>28.5</v>
      </c>
      <c r="M103" s="24">
        <v>20</v>
      </c>
      <c r="N103" s="24">
        <f t="shared" si="9"/>
        <v>570</v>
      </c>
      <c r="O103" s="24">
        <v>1</v>
      </c>
      <c r="P103" s="24">
        <f t="shared" si="10"/>
        <v>28.5</v>
      </c>
      <c r="Q103" s="24">
        <f t="shared" si="11"/>
        <v>598.5</v>
      </c>
      <c r="R103" s="24"/>
    </row>
    <row r="104" s="10" customFormat="1" ht="35" customHeight="1" spans="1:18">
      <c r="A104" s="18">
        <v>103</v>
      </c>
      <c r="B104" s="19" t="s">
        <v>385</v>
      </c>
      <c r="C104" s="29" t="s">
        <v>502</v>
      </c>
      <c r="D104" s="20" t="s">
        <v>508</v>
      </c>
      <c r="E104" s="20" t="s">
        <v>163</v>
      </c>
      <c r="F104" s="33" t="s">
        <v>509</v>
      </c>
      <c r="G104" s="20" t="s">
        <v>510</v>
      </c>
      <c r="H104" s="24" t="s">
        <v>95</v>
      </c>
      <c r="I104" s="68" t="s">
        <v>511</v>
      </c>
      <c r="J104" s="24" t="s">
        <v>512</v>
      </c>
      <c r="K104" s="24"/>
      <c r="L104" s="24">
        <v>36</v>
      </c>
      <c r="M104" s="24">
        <v>200</v>
      </c>
      <c r="N104" s="24">
        <f t="shared" si="9"/>
        <v>7200</v>
      </c>
      <c r="O104" s="20">
        <v>2</v>
      </c>
      <c r="P104" s="24">
        <f t="shared" si="10"/>
        <v>72</v>
      </c>
      <c r="Q104" s="24">
        <f t="shared" si="11"/>
        <v>7272</v>
      </c>
      <c r="R104" s="24"/>
    </row>
    <row r="105" s="10" customFormat="1" ht="35" customHeight="1" spans="1:18">
      <c r="A105" s="18">
        <v>104</v>
      </c>
      <c r="B105" s="19" t="s">
        <v>385</v>
      </c>
      <c r="C105" s="29" t="s">
        <v>502</v>
      </c>
      <c r="D105" s="29" t="s">
        <v>513</v>
      </c>
      <c r="E105" s="29" t="s">
        <v>163</v>
      </c>
      <c r="F105" s="50" t="s">
        <v>514</v>
      </c>
      <c r="G105" s="29" t="s">
        <v>515</v>
      </c>
      <c r="H105" s="24" t="s">
        <v>95</v>
      </c>
      <c r="I105" s="33" t="s">
        <v>516</v>
      </c>
      <c r="J105" s="20" t="s">
        <v>517</v>
      </c>
      <c r="K105" s="20"/>
      <c r="L105" s="24">
        <v>45.8</v>
      </c>
      <c r="M105" s="24">
        <v>40</v>
      </c>
      <c r="N105" s="24">
        <f t="shared" si="9"/>
        <v>1832</v>
      </c>
      <c r="O105" s="24">
        <v>2</v>
      </c>
      <c r="P105" s="24">
        <f t="shared" si="10"/>
        <v>91.6</v>
      </c>
      <c r="Q105" s="24">
        <f t="shared" si="11"/>
        <v>1923.6</v>
      </c>
      <c r="R105" s="24"/>
    </row>
    <row r="106" s="10" customFormat="1" ht="35" customHeight="1" spans="1:18">
      <c r="A106" s="18">
        <v>105</v>
      </c>
      <c r="B106" s="19" t="s">
        <v>385</v>
      </c>
      <c r="C106" s="29" t="s">
        <v>502</v>
      </c>
      <c r="D106" s="29" t="s">
        <v>518</v>
      </c>
      <c r="E106" s="29" t="s">
        <v>163</v>
      </c>
      <c r="F106" s="97" t="s">
        <v>519</v>
      </c>
      <c r="G106" s="20" t="s">
        <v>520</v>
      </c>
      <c r="H106" s="20" t="s">
        <v>521</v>
      </c>
      <c r="I106" s="33" t="s">
        <v>522</v>
      </c>
      <c r="J106" s="24" t="s">
        <v>523</v>
      </c>
      <c r="K106" s="24"/>
      <c r="L106" s="24">
        <v>42</v>
      </c>
      <c r="M106" s="24">
        <v>200</v>
      </c>
      <c r="N106" s="24">
        <f t="shared" si="9"/>
        <v>8400</v>
      </c>
      <c r="O106" s="24">
        <v>3</v>
      </c>
      <c r="P106" s="24">
        <f t="shared" si="10"/>
        <v>126</v>
      </c>
      <c r="Q106" s="24">
        <f t="shared" si="11"/>
        <v>8526</v>
      </c>
      <c r="R106" s="24"/>
    </row>
    <row r="107" s="10" customFormat="1" ht="35" customHeight="1" spans="1:18">
      <c r="A107" s="18">
        <v>106</v>
      </c>
      <c r="B107" s="19" t="s">
        <v>385</v>
      </c>
      <c r="C107" s="29" t="s">
        <v>502</v>
      </c>
      <c r="D107" s="29" t="s">
        <v>524</v>
      </c>
      <c r="E107" s="69" t="s">
        <v>163</v>
      </c>
      <c r="F107" s="28" t="s">
        <v>525</v>
      </c>
      <c r="G107" s="29" t="s">
        <v>524</v>
      </c>
      <c r="H107" s="51" t="s">
        <v>526</v>
      </c>
      <c r="I107" s="71">
        <v>44927</v>
      </c>
      <c r="J107" s="24" t="s">
        <v>527</v>
      </c>
      <c r="K107" s="24"/>
      <c r="L107" s="70">
        <v>35</v>
      </c>
      <c r="M107" s="24">
        <v>200</v>
      </c>
      <c r="N107" s="24">
        <f t="shared" si="9"/>
        <v>7000</v>
      </c>
      <c r="O107" s="24">
        <v>2</v>
      </c>
      <c r="P107" s="24">
        <f t="shared" si="10"/>
        <v>70</v>
      </c>
      <c r="Q107" s="24">
        <f t="shared" si="11"/>
        <v>7070</v>
      </c>
      <c r="R107" s="24"/>
    </row>
    <row r="108" s="10" customFormat="1" ht="35" customHeight="1" spans="1:18">
      <c r="A108" s="18">
        <v>107</v>
      </c>
      <c r="B108" s="19" t="s">
        <v>385</v>
      </c>
      <c r="C108" s="29" t="s">
        <v>502</v>
      </c>
      <c r="D108" s="20" t="s">
        <v>528</v>
      </c>
      <c r="E108" s="24" t="s">
        <v>416</v>
      </c>
      <c r="F108" s="33" t="s">
        <v>529</v>
      </c>
      <c r="G108" s="24" t="s">
        <v>530</v>
      </c>
      <c r="H108" s="24" t="s">
        <v>526</v>
      </c>
      <c r="I108" s="38">
        <v>45292</v>
      </c>
      <c r="J108" s="24" t="s">
        <v>531</v>
      </c>
      <c r="K108" s="24"/>
      <c r="L108" s="24">
        <v>60</v>
      </c>
      <c r="M108" s="24">
        <v>20</v>
      </c>
      <c r="N108" s="24">
        <f t="shared" si="9"/>
        <v>1200</v>
      </c>
      <c r="O108" s="24">
        <v>1</v>
      </c>
      <c r="P108" s="24">
        <f t="shared" si="10"/>
        <v>60</v>
      </c>
      <c r="Q108" s="24">
        <f t="shared" si="11"/>
        <v>1260</v>
      </c>
      <c r="R108" s="24"/>
    </row>
    <row r="109" s="10" customFormat="1" ht="35" customHeight="1" spans="1:18">
      <c r="A109" s="18">
        <v>108</v>
      </c>
      <c r="B109" s="19" t="s">
        <v>385</v>
      </c>
      <c r="C109" s="29" t="s">
        <v>502</v>
      </c>
      <c r="D109" s="20" t="s">
        <v>532</v>
      </c>
      <c r="E109" s="20" t="s">
        <v>163</v>
      </c>
      <c r="F109" s="33" t="s">
        <v>533</v>
      </c>
      <c r="G109" s="20" t="s">
        <v>534</v>
      </c>
      <c r="H109" s="24" t="s">
        <v>95</v>
      </c>
      <c r="I109" s="38">
        <v>44440</v>
      </c>
      <c r="J109" s="24" t="s">
        <v>535</v>
      </c>
      <c r="K109" s="24"/>
      <c r="L109" s="24">
        <v>54</v>
      </c>
      <c r="M109" s="24">
        <v>20</v>
      </c>
      <c r="N109" s="24">
        <f t="shared" si="9"/>
        <v>1080</v>
      </c>
      <c r="O109" s="24">
        <v>1</v>
      </c>
      <c r="P109" s="24">
        <f t="shared" si="10"/>
        <v>54</v>
      </c>
      <c r="Q109" s="24">
        <f t="shared" si="11"/>
        <v>1134</v>
      </c>
      <c r="R109" s="24"/>
    </row>
    <row r="110" s="10" customFormat="1" ht="35" customHeight="1" spans="1:18">
      <c r="A110" s="18">
        <v>109</v>
      </c>
      <c r="B110" s="19" t="s">
        <v>385</v>
      </c>
      <c r="C110" s="29" t="s">
        <v>502</v>
      </c>
      <c r="D110" s="20" t="s">
        <v>536</v>
      </c>
      <c r="E110" s="20" t="s">
        <v>163</v>
      </c>
      <c r="F110" s="33" t="s">
        <v>537</v>
      </c>
      <c r="G110" s="20" t="s">
        <v>538</v>
      </c>
      <c r="H110" s="20" t="s">
        <v>95</v>
      </c>
      <c r="I110" s="38">
        <v>44986</v>
      </c>
      <c r="J110" s="24" t="s">
        <v>539</v>
      </c>
      <c r="K110" s="24"/>
      <c r="L110" s="24">
        <v>36.5</v>
      </c>
      <c r="M110" s="24">
        <v>200</v>
      </c>
      <c r="N110" s="24">
        <f t="shared" si="9"/>
        <v>7300</v>
      </c>
      <c r="O110" s="24">
        <v>3</v>
      </c>
      <c r="P110" s="24">
        <f t="shared" si="10"/>
        <v>109.5</v>
      </c>
      <c r="Q110" s="24">
        <f t="shared" si="11"/>
        <v>7409.5</v>
      </c>
      <c r="R110" s="24"/>
    </row>
    <row r="111" s="10" customFormat="1" ht="35" customHeight="1" spans="1:18">
      <c r="A111" s="18">
        <v>110</v>
      </c>
      <c r="B111" s="19" t="s">
        <v>385</v>
      </c>
      <c r="C111" s="29" t="s">
        <v>502</v>
      </c>
      <c r="D111" s="19" t="s">
        <v>540</v>
      </c>
      <c r="E111" s="19" t="s">
        <v>163</v>
      </c>
      <c r="F111" s="33" t="s">
        <v>388</v>
      </c>
      <c r="G111" s="19" t="s">
        <v>389</v>
      </c>
      <c r="H111" s="20" t="s">
        <v>95</v>
      </c>
      <c r="I111" s="38">
        <v>42064</v>
      </c>
      <c r="J111" s="38" t="s">
        <v>391</v>
      </c>
      <c r="K111" s="24" t="s">
        <v>541</v>
      </c>
      <c r="L111" s="24">
        <v>49.6</v>
      </c>
      <c r="M111" s="24">
        <v>200</v>
      </c>
      <c r="N111" s="24">
        <f t="shared" si="9"/>
        <v>9920</v>
      </c>
      <c r="O111" s="24">
        <v>3</v>
      </c>
      <c r="P111" s="24">
        <f t="shared" si="10"/>
        <v>148.8</v>
      </c>
      <c r="Q111" s="24">
        <f t="shared" si="11"/>
        <v>10068.8</v>
      </c>
      <c r="R111" s="24"/>
    </row>
    <row r="112" s="10" customFormat="1" ht="35" customHeight="1" spans="1:18">
      <c r="A112" s="18">
        <v>111</v>
      </c>
      <c r="B112" s="19" t="s">
        <v>385</v>
      </c>
      <c r="C112" s="29" t="s">
        <v>502</v>
      </c>
      <c r="D112" s="20" t="s">
        <v>542</v>
      </c>
      <c r="E112" s="20" t="s">
        <v>163</v>
      </c>
      <c r="F112" s="33" t="s">
        <v>543</v>
      </c>
      <c r="G112" s="20" t="s">
        <v>544</v>
      </c>
      <c r="H112" s="20" t="s">
        <v>95</v>
      </c>
      <c r="I112" s="38">
        <v>42339</v>
      </c>
      <c r="J112" s="24" t="s">
        <v>545</v>
      </c>
      <c r="K112" s="24" t="s">
        <v>541</v>
      </c>
      <c r="L112" s="24">
        <v>41.5</v>
      </c>
      <c r="M112" s="24">
        <v>60</v>
      </c>
      <c r="N112" s="24">
        <f t="shared" si="9"/>
        <v>2490</v>
      </c>
      <c r="O112" s="24">
        <v>3</v>
      </c>
      <c r="P112" s="24">
        <f t="shared" si="10"/>
        <v>124.5</v>
      </c>
      <c r="Q112" s="24">
        <f t="shared" si="11"/>
        <v>2614.5</v>
      </c>
      <c r="R112" s="24"/>
    </row>
    <row r="113" s="10" customFormat="1" ht="35" customHeight="1" spans="1:18">
      <c r="A113" s="18">
        <v>112</v>
      </c>
      <c r="B113" s="19" t="s">
        <v>385</v>
      </c>
      <c r="C113" s="29" t="s">
        <v>502</v>
      </c>
      <c r="D113" s="20" t="s">
        <v>546</v>
      </c>
      <c r="E113" s="20" t="s">
        <v>163</v>
      </c>
      <c r="F113" s="33" t="s">
        <v>547</v>
      </c>
      <c r="G113" s="20" t="s">
        <v>548</v>
      </c>
      <c r="H113" s="20" t="s">
        <v>95</v>
      </c>
      <c r="I113" s="24">
        <v>2020.06</v>
      </c>
      <c r="J113" s="24" t="s">
        <v>549</v>
      </c>
      <c r="K113" s="24" t="s">
        <v>550</v>
      </c>
      <c r="L113" s="24">
        <v>49.8</v>
      </c>
      <c r="M113" s="24">
        <v>20</v>
      </c>
      <c r="N113" s="24">
        <f t="shared" si="9"/>
        <v>996</v>
      </c>
      <c r="O113" s="24">
        <v>1</v>
      </c>
      <c r="P113" s="24">
        <f t="shared" si="10"/>
        <v>49.8</v>
      </c>
      <c r="Q113" s="24">
        <f t="shared" si="11"/>
        <v>1045.8</v>
      </c>
      <c r="R113" s="24"/>
    </row>
    <row r="114" s="10" customFormat="1" ht="35" customHeight="1" spans="1:18">
      <c r="A114" s="18">
        <v>113</v>
      </c>
      <c r="B114" s="19" t="s">
        <v>385</v>
      </c>
      <c r="C114" s="29" t="s">
        <v>551</v>
      </c>
      <c r="D114" s="20" t="s">
        <v>552</v>
      </c>
      <c r="E114" s="20" t="s">
        <v>22</v>
      </c>
      <c r="F114" s="33" t="s">
        <v>553</v>
      </c>
      <c r="G114" s="20" t="s">
        <v>552</v>
      </c>
      <c r="H114" s="24" t="s">
        <v>554</v>
      </c>
      <c r="I114" s="68" t="s">
        <v>227</v>
      </c>
      <c r="J114" s="24" t="s">
        <v>555</v>
      </c>
      <c r="K114" s="24" t="s">
        <v>556</v>
      </c>
      <c r="L114" s="29">
        <v>59.8</v>
      </c>
      <c r="M114" s="20">
        <v>360</v>
      </c>
      <c r="N114" s="24">
        <f t="shared" si="9"/>
        <v>21528</v>
      </c>
      <c r="O114" s="24">
        <v>2</v>
      </c>
      <c r="P114" s="24">
        <f t="shared" si="10"/>
        <v>119.6</v>
      </c>
      <c r="Q114" s="24">
        <f t="shared" si="11"/>
        <v>21647.6</v>
      </c>
      <c r="R114" s="20"/>
    </row>
    <row r="115" s="10" customFormat="1" ht="35" customHeight="1" spans="1:18">
      <c r="A115" s="18">
        <v>114</v>
      </c>
      <c r="B115" s="19" t="s">
        <v>385</v>
      </c>
      <c r="C115" s="29" t="s">
        <v>551</v>
      </c>
      <c r="D115" s="29" t="s">
        <v>557</v>
      </c>
      <c r="E115" s="29" t="s">
        <v>22</v>
      </c>
      <c r="F115" s="28" t="s">
        <v>558</v>
      </c>
      <c r="G115" s="29" t="s">
        <v>557</v>
      </c>
      <c r="H115" s="72" t="s">
        <v>559</v>
      </c>
      <c r="I115" s="28" t="s">
        <v>560</v>
      </c>
      <c r="J115" s="51" t="s">
        <v>561</v>
      </c>
      <c r="K115" s="64" t="s">
        <v>562</v>
      </c>
      <c r="L115" s="24">
        <v>59.8</v>
      </c>
      <c r="M115" s="20">
        <v>360</v>
      </c>
      <c r="N115" s="24">
        <f t="shared" si="9"/>
        <v>21528</v>
      </c>
      <c r="O115" s="24">
        <v>2</v>
      </c>
      <c r="P115" s="24">
        <f t="shared" si="10"/>
        <v>119.6</v>
      </c>
      <c r="Q115" s="24">
        <f t="shared" si="11"/>
        <v>21647.6</v>
      </c>
      <c r="R115" s="20"/>
    </row>
    <row r="116" s="10" customFormat="1" ht="35" customHeight="1" spans="1:18">
      <c r="A116" s="18">
        <v>115</v>
      </c>
      <c r="B116" s="19" t="s">
        <v>385</v>
      </c>
      <c r="C116" s="29" t="s">
        <v>551</v>
      </c>
      <c r="D116" s="29" t="s">
        <v>563</v>
      </c>
      <c r="E116" s="29" t="s">
        <v>22</v>
      </c>
      <c r="F116" s="97" t="s">
        <v>564</v>
      </c>
      <c r="G116" s="20" t="s">
        <v>565</v>
      </c>
      <c r="H116" s="20" t="s">
        <v>566</v>
      </c>
      <c r="I116" s="39">
        <v>45474</v>
      </c>
      <c r="J116" s="20" t="s">
        <v>567</v>
      </c>
      <c r="K116" s="20" t="s">
        <v>568</v>
      </c>
      <c r="L116" s="20">
        <v>59</v>
      </c>
      <c r="M116" s="20">
        <v>360</v>
      </c>
      <c r="N116" s="24">
        <f t="shared" si="9"/>
        <v>21240</v>
      </c>
      <c r="O116" s="24">
        <v>2</v>
      </c>
      <c r="P116" s="24">
        <f t="shared" si="10"/>
        <v>118</v>
      </c>
      <c r="Q116" s="24">
        <f t="shared" si="11"/>
        <v>21358</v>
      </c>
      <c r="R116" s="20"/>
    </row>
    <row r="117" s="10" customFormat="1" ht="35" customHeight="1" spans="1:18">
      <c r="A117" s="18">
        <v>116</v>
      </c>
      <c r="B117" s="19" t="s">
        <v>385</v>
      </c>
      <c r="C117" s="29" t="s">
        <v>551</v>
      </c>
      <c r="D117" s="20" t="s">
        <v>569</v>
      </c>
      <c r="E117" s="69" t="s">
        <v>22</v>
      </c>
      <c r="F117" s="50" t="s">
        <v>570</v>
      </c>
      <c r="G117" s="29" t="s">
        <v>571</v>
      </c>
      <c r="H117" s="51" t="s">
        <v>572</v>
      </c>
      <c r="I117" s="62" t="s">
        <v>573</v>
      </c>
      <c r="J117" s="29" t="s">
        <v>574</v>
      </c>
      <c r="K117" s="24"/>
      <c r="L117" s="24">
        <v>39.8</v>
      </c>
      <c r="M117" s="20">
        <v>360</v>
      </c>
      <c r="N117" s="24">
        <f t="shared" si="9"/>
        <v>14328</v>
      </c>
      <c r="O117" s="24">
        <v>2</v>
      </c>
      <c r="P117" s="24">
        <f t="shared" si="10"/>
        <v>79.6</v>
      </c>
      <c r="Q117" s="24">
        <f t="shared" si="11"/>
        <v>14407.6</v>
      </c>
      <c r="R117" s="20"/>
    </row>
    <row r="118" s="10" customFormat="1" ht="35" customHeight="1" spans="1:18">
      <c r="A118" s="18">
        <v>117</v>
      </c>
      <c r="B118" s="18" t="s">
        <v>385</v>
      </c>
      <c r="C118" s="47" t="s">
        <v>575</v>
      </c>
      <c r="D118" s="18" t="s">
        <v>576</v>
      </c>
      <c r="E118" s="18" t="s">
        <v>106</v>
      </c>
      <c r="F118" s="104" t="s">
        <v>577</v>
      </c>
      <c r="G118" s="19" t="s">
        <v>578</v>
      </c>
      <c r="H118" s="37" t="s">
        <v>566</v>
      </c>
      <c r="I118" s="38">
        <v>43586</v>
      </c>
      <c r="J118" s="37" t="s">
        <v>579</v>
      </c>
      <c r="K118" s="37" t="s">
        <v>97</v>
      </c>
      <c r="L118" s="17">
        <v>72</v>
      </c>
      <c r="M118" s="17">
        <v>100</v>
      </c>
      <c r="N118" s="24">
        <f t="shared" si="9"/>
        <v>7200</v>
      </c>
      <c r="O118" s="17">
        <v>3</v>
      </c>
      <c r="P118" s="24">
        <f t="shared" si="10"/>
        <v>216</v>
      </c>
      <c r="Q118" s="24">
        <f t="shared" si="11"/>
        <v>7416</v>
      </c>
      <c r="R118" s="73"/>
    </row>
    <row r="119" s="10" customFormat="1" ht="35" customHeight="1" spans="1:18">
      <c r="A119" s="18">
        <v>118</v>
      </c>
      <c r="B119" s="18" t="s">
        <v>385</v>
      </c>
      <c r="C119" s="47" t="s">
        <v>575</v>
      </c>
      <c r="D119" s="18" t="s">
        <v>580</v>
      </c>
      <c r="E119" s="18" t="s">
        <v>106</v>
      </c>
      <c r="F119" s="104" t="s">
        <v>581</v>
      </c>
      <c r="G119" s="19" t="s">
        <v>582</v>
      </c>
      <c r="H119" s="37" t="s">
        <v>566</v>
      </c>
      <c r="I119" s="38">
        <v>45992</v>
      </c>
      <c r="J119" s="37" t="s">
        <v>583</v>
      </c>
      <c r="K119" s="37" t="s">
        <v>568</v>
      </c>
      <c r="L119" s="17">
        <v>52</v>
      </c>
      <c r="M119" s="17">
        <v>100</v>
      </c>
      <c r="N119" s="24">
        <f t="shared" si="9"/>
        <v>5200</v>
      </c>
      <c r="O119" s="17">
        <v>3</v>
      </c>
      <c r="P119" s="24">
        <f t="shared" si="10"/>
        <v>156</v>
      </c>
      <c r="Q119" s="24">
        <f t="shared" si="11"/>
        <v>5356</v>
      </c>
      <c r="R119" s="73"/>
    </row>
    <row r="120" s="10" customFormat="1" ht="35" customHeight="1" spans="1:18">
      <c r="A120" s="18">
        <v>119</v>
      </c>
      <c r="B120" s="18" t="s">
        <v>385</v>
      </c>
      <c r="C120" s="47" t="s">
        <v>575</v>
      </c>
      <c r="D120" s="18" t="s">
        <v>584</v>
      </c>
      <c r="E120" s="18" t="s">
        <v>106</v>
      </c>
      <c r="F120" s="104" t="s">
        <v>585</v>
      </c>
      <c r="G120" s="19" t="s">
        <v>586</v>
      </c>
      <c r="H120" s="37" t="s">
        <v>566</v>
      </c>
      <c r="I120" s="38">
        <v>43647</v>
      </c>
      <c r="J120" s="37" t="s">
        <v>587</v>
      </c>
      <c r="K120" s="37" t="s">
        <v>588</v>
      </c>
      <c r="L120" s="17">
        <v>45</v>
      </c>
      <c r="M120" s="17">
        <v>100</v>
      </c>
      <c r="N120" s="24">
        <f t="shared" si="9"/>
        <v>4500</v>
      </c>
      <c r="O120" s="17">
        <v>3</v>
      </c>
      <c r="P120" s="24">
        <f t="shared" si="10"/>
        <v>135</v>
      </c>
      <c r="Q120" s="24">
        <f t="shared" si="11"/>
        <v>4635</v>
      </c>
      <c r="R120" s="73"/>
    </row>
    <row r="121" s="10" customFormat="1" ht="35" customHeight="1" spans="1:18">
      <c r="A121" s="18">
        <v>120</v>
      </c>
      <c r="B121" s="18" t="s">
        <v>385</v>
      </c>
      <c r="C121" s="18" t="s">
        <v>589</v>
      </c>
      <c r="D121" s="18" t="s">
        <v>590</v>
      </c>
      <c r="E121" s="18" t="s">
        <v>22</v>
      </c>
      <c r="F121" s="98" t="s">
        <v>591</v>
      </c>
      <c r="G121" s="19" t="s">
        <v>590</v>
      </c>
      <c r="H121" s="37" t="s">
        <v>592</v>
      </c>
      <c r="I121" s="38">
        <v>45901</v>
      </c>
      <c r="J121" s="37" t="s">
        <v>593</v>
      </c>
      <c r="K121" s="37" t="s">
        <v>97</v>
      </c>
      <c r="L121" s="17">
        <v>56</v>
      </c>
      <c r="M121" s="17">
        <v>220</v>
      </c>
      <c r="N121" s="24">
        <f t="shared" si="9"/>
        <v>12320</v>
      </c>
      <c r="O121" s="17">
        <v>1</v>
      </c>
      <c r="P121" s="24">
        <f t="shared" si="10"/>
        <v>56</v>
      </c>
      <c r="Q121" s="24">
        <f t="shared" si="11"/>
        <v>12376</v>
      </c>
      <c r="R121" s="19"/>
    </row>
    <row r="122" s="10" customFormat="1" ht="35" customHeight="1" spans="1:18">
      <c r="A122" s="18">
        <v>121</v>
      </c>
      <c r="B122" s="18" t="s">
        <v>385</v>
      </c>
      <c r="C122" s="18" t="s">
        <v>589</v>
      </c>
      <c r="D122" s="18" t="s">
        <v>594</v>
      </c>
      <c r="E122" s="18" t="s">
        <v>22</v>
      </c>
      <c r="F122" s="105" t="s">
        <v>595</v>
      </c>
      <c r="G122" s="19" t="s">
        <v>594</v>
      </c>
      <c r="H122" s="19" t="s">
        <v>596</v>
      </c>
      <c r="I122" s="38">
        <v>45139</v>
      </c>
      <c r="J122" s="19" t="s">
        <v>597</v>
      </c>
      <c r="K122" s="37" t="s">
        <v>97</v>
      </c>
      <c r="L122" s="17">
        <v>58</v>
      </c>
      <c r="M122" s="17">
        <v>220</v>
      </c>
      <c r="N122" s="24">
        <f t="shared" si="9"/>
        <v>12760</v>
      </c>
      <c r="O122" s="17">
        <v>1</v>
      </c>
      <c r="P122" s="24">
        <f t="shared" si="10"/>
        <v>58</v>
      </c>
      <c r="Q122" s="24">
        <f t="shared" si="11"/>
        <v>12818</v>
      </c>
      <c r="R122" s="19"/>
    </row>
    <row r="123" s="10" customFormat="1" ht="35" customHeight="1" spans="1:18">
      <c r="A123" s="18">
        <v>122</v>
      </c>
      <c r="B123" s="18" t="s">
        <v>385</v>
      </c>
      <c r="C123" s="18" t="s">
        <v>589</v>
      </c>
      <c r="D123" s="18" t="s">
        <v>598</v>
      </c>
      <c r="E123" s="18" t="s">
        <v>22</v>
      </c>
      <c r="F123" s="98" t="s">
        <v>599</v>
      </c>
      <c r="G123" s="19" t="s">
        <v>600</v>
      </c>
      <c r="H123" s="37" t="s">
        <v>95</v>
      </c>
      <c r="I123" s="38">
        <v>45689</v>
      </c>
      <c r="J123" s="37" t="s">
        <v>601</v>
      </c>
      <c r="K123" s="37" t="s">
        <v>97</v>
      </c>
      <c r="L123" s="17">
        <v>31.8</v>
      </c>
      <c r="M123" s="17">
        <v>220</v>
      </c>
      <c r="N123" s="24">
        <f t="shared" si="9"/>
        <v>6996</v>
      </c>
      <c r="O123" s="17">
        <v>1</v>
      </c>
      <c r="P123" s="24">
        <f t="shared" si="10"/>
        <v>31.8</v>
      </c>
      <c r="Q123" s="24">
        <f t="shared" si="11"/>
        <v>7027.8</v>
      </c>
      <c r="R123" s="19"/>
    </row>
    <row r="124" s="10" customFormat="1" ht="35" customHeight="1" spans="1:18">
      <c r="A124" s="18">
        <v>123</v>
      </c>
      <c r="B124" s="18" t="s">
        <v>385</v>
      </c>
      <c r="C124" s="18" t="s">
        <v>602</v>
      </c>
      <c r="D124" s="18" t="s">
        <v>603</v>
      </c>
      <c r="E124" s="18" t="s">
        <v>22</v>
      </c>
      <c r="F124" s="98" t="s">
        <v>604</v>
      </c>
      <c r="G124" s="19" t="s">
        <v>603</v>
      </c>
      <c r="H124" s="19" t="s">
        <v>306</v>
      </c>
      <c r="I124" s="38">
        <v>45536</v>
      </c>
      <c r="J124" s="19" t="s">
        <v>605</v>
      </c>
      <c r="K124" s="37" t="s">
        <v>606</v>
      </c>
      <c r="L124" s="17">
        <v>49</v>
      </c>
      <c r="M124" s="17">
        <v>220</v>
      </c>
      <c r="N124" s="24">
        <f t="shared" si="9"/>
        <v>10780</v>
      </c>
      <c r="O124" s="17">
        <v>1</v>
      </c>
      <c r="P124" s="24">
        <f t="shared" si="10"/>
        <v>49</v>
      </c>
      <c r="Q124" s="24">
        <f t="shared" si="11"/>
        <v>10829</v>
      </c>
      <c r="R124" s="19"/>
    </row>
    <row r="125" s="10" customFormat="1" ht="35" customHeight="1" spans="1:18">
      <c r="A125" s="18">
        <v>124</v>
      </c>
      <c r="B125" s="18" t="s">
        <v>385</v>
      </c>
      <c r="C125" s="18" t="s">
        <v>602</v>
      </c>
      <c r="D125" s="18" t="s">
        <v>607</v>
      </c>
      <c r="E125" s="18" t="s">
        <v>22</v>
      </c>
      <c r="F125" s="98" t="s">
        <v>608</v>
      </c>
      <c r="G125" s="19" t="s">
        <v>609</v>
      </c>
      <c r="H125" s="19" t="s">
        <v>25</v>
      </c>
      <c r="I125" s="38">
        <v>45352</v>
      </c>
      <c r="J125" s="37" t="s">
        <v>610</v>
      </c>
      <c r="K125" s="37" t="s">
        <v>97</v>
      </c>
      <c r="L125" s="17">
        <v>68</v>
      </c>
      <c r="M125" s="17">
        <v>220</v>
      </c>
      <c r="N125" s="24">
        <f t="shared" si="9"/>
        <v>14960</v>
      </c>
      <c r="O125" s="17">
        <v>1</v>
      </c>
      <c r="P125" s="24">
        <f t="shared" si="10"/>
        <v>68</v>
      </c>
      <c r="Q125" s="24">
        <f t="shared" si="11"/>
        <v>15028</v>
      </c>
      <c r="R125" s="19"/>
    </row>
    <row r="126" s="10" customFormat="1" ht="35" customHeight="1" spans="1:18">
      <c r="A126" s="18">
        <v>125</v>
      </c>
      <c r="B126" s="18" t="s">
        <v>385</v>
      </c>
      <c r="C126" s="18" t="s">
        <v>602</v>
      </c>
      <c r="D126" s="18" t="s">
        <v>611</v>
      </c>
      <c r="E126" s="18" t="s">
        <v>22</v>
      </c>
      <c r="F126" s="98" t="s">
        <v>612</v>
      </c>
      <c r="G126" s="19" t="s">
        <v>613</v>
      </c>
      <c r="H126" s="19" t="s">
        <v>592</v>
      </c>
      <c r="I126" s="38">
        <v>46023</v>
      </c>
      <c r="J126" s="37" t="s">
        <v>614</v>
      </c>
      <c r="K126" s="37" t="s">
        <v>97</v>
      </c>
      <c r="L126" s="17">
        <v>46</v>
      </c>
      <c r="M126" s="17">
        <v>220</v>
      </c>
      <c r="N126" s="24">
        <f t="shared" si="9"/>
        <v>10120</v>
      </c>
      <c r="O126" s="17">
        <v>1</v>
      </c>
      <c r="P126" s="24">
        <f t="shared" si="10"/>
        <v>46</v>
      </c>
      <c r="Q126" s="24">
        <f t="shared" si="11"/>
        <v>10166</v>
      </c>
      <c r="R126" s="73"/>
    </row>
    <row r="127" s="10" customFormat="1" ht="35" customHeight="1" spans="1:18">
      <c r="A127" s="18">
        <v>126</v>
      </c>
      <c r="B127" s="18" t="s">
        <v>615</v>
      </c>
      <c r="C127" s="18" t="s">
        <v>616</v>
      </c>
      <c r="D127" s="18" t="s">
        <v>617</v>
      </c>
      <c r="E127" s="18" t="s">
        <v>22</v>
      </c>
      <c r="F127" s="67" t="s">
        <v>618</v>
      </c>
      <c r="G127" s="35" t="s">
        <v>617</v>
      </c>
      <c r="H127" s="35" t="s">
        <v>95</v>
      </c>
      <c r="I127" s="34">
        <v>45139</v>
      </c>
      <c r="J127" s="35" t="s">
        <v>619</v>
      </c>
      <c r="K127" s="37" t="s">
        <v>97</v>
      </c>
      <c r="L127" s="24">
        <v>39</v>
      </c>
      <c r="M127" s="24">
        <v>250</v>
      </c>
      <c r="N127" s="24">
        <f t="shared" si="9"/>
        <v>9750</v>
      </c>
      <c r="O127" s="24">
        <v>3</v>
      </c>
      <c r="P127" s="24">
        <f t="shared" si="10"/>
        <v>117</v>
      </c>
      <c r="Q127" s="24">
        <f t="shared" si="11"/>
        <v>9867</v>
      </c>
      <c r="R127" s="19"/>
    </row>
    <row r="128" s="10" customFormat="1" ht="35" customHeight="1" spans="1:18">
      <c r="A128" s="18">
        <v>127</v>
      </c>
      <c r="B128" s="18" t="s">
        <v>615</v>
      </c>
      <c r="C128" s="18" t="s">
        <v>616</v>
      </c>
      <c r="D128" s="18" t="s">
        <v>620</v>
      </c>
      <c r="E128" s="18" t="s">
        <v>22</v>
      </c>
      <c r="F128" s="67" t="s">
        <v>621</v>
      </c>
      <c r="G128" s="19" t="s">
        <v>620</v>
      </c>
      <c r="H128" s="19" t="s">
        <v>202</v>
      </c>
      <c r="I128" s="33" t="s">
        <v>622</v>
      </c>
      <c r="J128" s="19" t="s">
        <v>623</v>
      </c>
      <c r="K128" s="24" t="s">
        <v>97</v>
      </c>
      <c r="L128" s="24">
        <v>49.5</v>
      </c>
      <c r="M128" s="24">
        <v>250</v>
      </c>
      <c r="N128" s="24">
        <f t="shared" si="9"/>
        <v>12375</v>
      </c>
      <c r="O128" s="24">
        <v>3</v>
      </c>
      <c r="P128" s="24">
        <f t="shared" si="10"/>
        <v>148.5</v>
      </c>
      <c r="Q128" s="24">
        <f t="shared" si="11"/>
        <v>12523.5</v>
      </c>
      <c r="R128" s="19"/>
    </row>
    <row r="129" s="9" customFormat="1" ht="35" customHeight="1" spans="1:18">
      <c r="A129" s="18">
        <v>128</v>
      </c>
      <c r="B129" s="18" t="s">
        <v>615</v>
      </c>
      <c r="C129" s="18" t="s">
        <v>616</v>
      </c>
      <c r="D129" s="20" t="s">
        <v>251</v>
      </c>
      <c r="E129" s="49" t="s">
        <v>22</v>
      </c>
      <c r="F129" s="50" t="s">
        <v>252</v>
      </c>
      <c r="G129" s="49" t="s">
        <v>253</v>
      </c>
      <c r="H129" s="51" t="s">
        <v>95</v>
      </c>
      <c r="I129" s="52">
        <v>46113</v>
      </c>
      <c r="J129" s="49" t="s">
        <v>254</v>
      </c>
      <c r="K129" s="53" t="s">
        <v>97</v>
      </c>
      <c r="L129" s="24">
        <v>34.9</v>
      </c>
      <c r="M129" s="24">
        <v>250</v>
      </c>
      <c r="N129" s="24">
        <f t="shared" si="9"/>
        <v>8725</v>
      </c>
      <c r="O129" s="24">
        <v>1</v>
      </c>
      <c r="P129" s="24">
        <f t="shared" si="10"/>
        <v>34.9</v>
      </c>
      <c r="Q129" s="24">
        <f t="shared" si="11"/>
        <v>8759.9</v>
      </c>
      <c r="R129" s="49"/>
    </row>
    <row r="130" s="10" customFormat="1" ht="35" customHeight="1" spans="1:18">
      <c r="A130" s="18">
        <v>129</v>
      </c>
      <c r="B130" s="47" t="s">
        <v>615</v>
      </c>
      <c r="C130" s="47" t="s">
        <v>624</v>
      </c>
      <c r="D130" s="18" t="s">
        <v>224</v>
      </c>
      <c r="E130" s="18" t="s">
        <v>106</v>
      </c>
      <c r="F130" s="67" t="s">
        <v>625</v>
      </c>
      <c r="G130" s="19" t="s">
        <v>224</v>
      </c>
      <c r="H130" s="35" t="s">
        <v>95</v>
      </c>
      <c r="I130" s="34">
        <v>46023</v>
      </c>
      <c r="J130" s="24" t="s">
        <v>626</v>
      </c>
      <c r="K130" s="19" t="s">
        <v>97</v>
      </c>
      <c r="L130" s="24">
        <v>39.8</v>
      </c>
      <c r="M130" s="24">
        <v>320</v>
      </c>
      <c r="N130" s="24">
        <f t="shared" si="9"/>
        <v>12736</v>
      </c>
      <c r="O130" s="24">
        <v>4</v>
      </c>
      <c r="P130" s="24">
        <f t="shared" si="10"/>
        <v>159.2</v>
      </c>
      <c r="Q130" s="24">
        <f t="shared" si="11"/>
        <v>12895.2</v>
      </c>
      <c r="R130" s="19"/>
    </row>
    <row r="131" s="10" customFormat="1" ht="35" customHeight="1" spans="1:18">
      <c r="A131" s="18">
        <v>130</v>
      </c>
      <c r="B131" s="47" t="s">
        <v>615</v>
      </c>
      <c r="C131" s="47" t="s">
        <v>624</v>
      </c>
      <c r="D131" s="18" t="s">
        <v>238</v>
      </c>
      <c r="E131" s="18" t="s">
        <v>106</v>
      </c>
      <c r="F131" s="35" t="s">
        <v>627</v>
      </c>
      <c r="G131" s="35" t="s">
        <v>628</v>
      </c>
      <c r="H131" s="35" t="s">
        <v>25</v>
      </c>
      <c r="I131" s="34">
        <v>45992</v>
      </c>
      <c r="J131" s="24" t="s">
        <v>629</v>
      </c>
      <c r="K131" s="19" t="s">
        <v>97</v>
      </c>
      <c r="L131" s="24">
        <v>49.8</v>
      </c>
      <c r="M131" s="24">
        <v>320</v>
      </c>
      <c r="N131" s="24">
        <f t="shared" si="9"/>
        <v>15936</v>
      </c>
      <c r="O131" s="24">
        <v>3</v>
      </c>
      <c r="P131" s="24">
        <f t="shared" si="10"/>
        <v>149.4</v>
      </c>
      <c r="Q131" s="24">
        <f t="shared" si="11"/>
        <v>16085.4</v>
      </c>
      <c r="R131" s="19"/>
    </row>
    <row r="132" s="9" customFormat="1" ht="35" customHeight="1" spans="1:18">
      <c r="A132" s="18">
        <v>131</v>
      </c>
      <c r="B132" s="18" t="s">
        <v>615</v>
      </c>
      <c r="C132" s="47" t="s">
        <v>624</v>
      </c>
      <c r="D132" s="20" t="s">
        <v>251</v>
      </c>
      <c r="E132" s="49" t="s">
        <v>22</v>
      </c>
      <c r="F132" s="50" t="s">
        <v>252</v>
      </c>
      <c r="G132" s="49" t="s">
        <v>253</v>
      </c>
      <c r="H132" s="51" t="s">
        <v>95</v>
      </c>
      <c r="I132" s="52">
        <v>46113</v>
      </c>
      <c r="J132" s="49" t="s">
        <v>254</v>
      </c>
      <c r="K132" s="53" t="s">
        <v>97</v>
      </c>
      <c r="L132" s="24">
        <v>34.9</v>
      </c>
      <c r="M132" s="24">
        <v>320</v>
      </c>
      <c r="N132" s="24">
        <f t="shared" ref="N132:N147" si="12">M132*L132</f>
        <v>11168</v>
      </c>
      <c r="O132" s="24">
        <v>1</v>
      </c>
      <c r="P132" s="24">
        <f t="shared" ref="P132:P147" si="13">O132*L132</f>
        <v>34.9</v>
      </c>
      <c r="Q132" s="24">
        <f t="shared" ref="Q132:Q147" si="14">P132+N132</f>
        <v>11202.9</v>
      </c>
      <c r="R132" s="49"/>
    </row>
    <row r="133" s="10" customFormat="1" ht="35" customHeight="1" spans="1:18">
      <c r="A133" s="18">
        <v>132</v>
      </c>
      <c r="B133" s="47" t="s">
        <v>615</v>
      </c>
      <c r="C133" s="47" t="s">
        <v>630</v>
      </c>
      <c r="D133" s="18" t="s">
        <v>631</v>
      </c>
      <c r="E133" s="18" t="s">
        <v>106</v>
      </c>
      <c r="F133" s="33" t="s">
        <v>632</v>
      </c>
      <c r="G133" s="19" t="s">
        <v>631</v>
      </c>
      <c r="H133" s="30" t="s">
        <v>172</v>
      </c>
      <c r="I133" s="36" t="s">
        <v>227</v>
      </c>
      <c r="J133" s="30" t="s">
        <v>633</v>
      </c>
      <c r="K133" s="30" t="s">
        <v>634</v>
      </c>
      <c r="L133" s="30">
        <v>56</v>
      </c>
      <c r="M133" s="30">
        <v>220</v>
      </c>
      <c r="N133" s="24">
        <f t="shared" si="12"/>
        <v>12320</v>
      </c>
      <c r="O133" s="30">
        <v>2</v>
      </c>
      <c r="P133" s="24">
        <f t="shared" si="13"/>
        <v>112</v>
      </c>
      <c r="Q133" s="24">
        <f t="shared" si="14"/>
        <v>12432</v>
      </c>
      <c r="R133" s="18"/>
    </row>
    <row r="134" s="10" customFormat="1" ht="35" customHeight="1" spans="1:18">
      <c r="A134" s="18">
        <v>133</v>
      </c>
      <c r="B134" s="47" t="s">
        <v>615</v>
      </c>
      <c r="C134" s="47" t="s">
        <v>630</v>
      </c>
      <c r="D134" s="18" t="s">
        <v>238</v>
      </c>
      <c r="E134" s="18" t="s">
        <v>106</v>
      </c>
      <c r="F134" s="33" t="s">
        <v>627</v>
      </c>
      <c r="G134" s="19" t="s">
        <v>628</v>
      </c>
      <c r="H134" s="30" t="s">
        <v>25</v>
      </c>
      <c r="I134" s="34">
        <v>45383</v>
      </c>
      <c r="J134" s="30" t="s">
        <v>629</v>
      </c>
      <c r="K134" s="19" t="s">
        <v>97</v>
      </c>
      <c r="L134" s="30">
        <v>49.8</v>
      </c>
      <c r="M134" s="30">
        <v>220</v>
      </c>
      <c r="N134" s="24">
        <f t="shared" si="12"/>
        <v>10956</v>
      </c>
      <c r="O134" s="30">
        <v>2</v>
      </c>
      <c r="P134" s="24">
        <f t="shared" si="13"/>
        <v>99.6</v>
      </c>
      <c r="Q134" s="24">
        <f t="shared" si="14"/>
        <v>11055.6</v>
      </c>
      <c r="R134" s="18"/>
    </row>
    <row r="135" s="9" customFormat="1" ht="35" customHeight="1" spans="1:18">
      <c r="A135" s="18">
        <v>134</v>
      </c>
      <c r="B135" s="18" t="s">
        <v>615</v>
      </c>
      <c r="C135" s="47" t="s">
        <v>630</v>
      </c>
      <c r="D135" s="20" t="s">
        <v>251</v>
      </c>
      <c r="E135" s="49" t="s">
        <v>22</v>
      </c>
      <c r="F135" s="50" t="s">
        <v>252</v>
      </c>
      <c r="G135" s="49" t="s">
        <v>253</v>
      </c>
      <c r="H135" s="51" t="s">
        <v>95</v>
      </c>
      <c r="I135" s="52">
        <v>46113</v>
      </c>
      <c r="J135" s="49" t="s">
        <v>254</v>
      </c>
      <c r="K135" s="53" t="s">
        <v>97</v>
      </c>
      <c r="L135" s="24">
        <v>34.9</v>
      </c>
      <c r="M135" s="24">
        <v>220</v>
      </c>
      <c r="N135" s="24">
        <f t="shared" si="12"/>
        <v>7678</v>
      </c>
      <c r="O135" s="24">
        <v>1</v>
      </c>
      <c r="P135" s="24">
        <f t="shared" si="13"/>
        <v>34.9</v>
      </c>
      <c r="Q135" s="24">
        <f t="shared" si="14"/>
        <v>7712.9</v>
      </c>
      <c r="R135" s="49"/>
    </row>
    <row r="136" s="9" customFormat="1" ht="35" customHeight="1" spans="1:18">
      <c r="A136" s="18">
        <v>135</v>
      </c>
      <c r="B136" s="45" t="s">
        <v>635</v>
      </c>
      <c r="C136" s="19" t="s">
        <v>636</v>
      </c>
      <c r="D136" s="19" t="s">
        <v>637</v>
      </c>
      <c r="E136" s="45" t="s">
        <v>638</v>
      </c>
      <c r="F136" s="50" t="s">
        <v>639</v>
      </c>
      <c r="G136" s="19" t="s">
        <v>640</v>
      </c>
      <c r="H136" s="24" t="s">
        <v>329</v>
      </c>
      <c r="I136" s="38">
        <v>45809</v>
      </c>
      <c r="J136" s="24" t="s">
        <v>641</v>
      </c>
      <c r="K136" s="24" t="s">
        <v>97</v>
      </c>
      <c r="L136" s="24">
        <v>49.8</v>
      </c>
      <c r="M136" s="24">
        <v>6500</v>
      </c>
      <c r="N136" s="24">
        <f t="shared" si="12"/>
        <v>323700</v>
      </c>
      <c r="O136" s="24">
        <v>26</v>
      </c>
      <c r="P136" s="24">
        <f t="shared" si="13"/>
        <v>1294.8</v>
      </c>
      <c r="Q136" s="24">
        <f t="shared" si="14"/>
        <v>324994.8</v>
      </c>
      <c r="R136" s="45"/>
    </row>
    <row r="137" s="12" customFormat="1" ht="35" customHeight="1" spans="1:18">
      <c r="A137" s="18">
        <v>136</v>
      </c>
      <c r="B137" s="74" t="s">
        <v>642</v>
      </c>
      <c r="C137" s="74" t="s">
        <v>213</v>
      </c>
      <c r="D137" s="74" t="s">
        <v>643</v>
      </c>
      <c r="E137" s="74" t="s">
        <v>215</v>
      </c>
      <c r="F137" s="106" t="s">
        <v>644</v>
      </c>
      <c r="G137" s="75" t="s">
        <v>645</v>
      </c>
      <c r="H137" s="75" t="s">
        <v>95</v>
      </c>
      <c r="I137" s="76">
        <v>45292</v>
      </c>
      <c r="J137" s="75" t="s">
        <v>646</v>
      </c>
      <c r="K137" s="77" t="s">
        <v>97</v>
      </c>
      <c r="L137" s="74">
        <v>49.8</v>
      </c>
      <c r="M137" s="78">
        <v>6500</v>
      </c>
      <c r="N137" s="79">
        <f t="shared" si="12"/>
        <v>323700</v>
      </c>
      <c r="O137" s="78">
        <v>26</v>
      </c>
      <c r="P137" s="79">
        <f t="shared" si="13"/>
        <v>1294.8</v>
      </c>
      <c r="Q137" s="79">
        <f t="shared" si="14"/>
        <v>324994.8</v>
      </c>
      <c r="R137" s="74"/>
    </row>
    <row r="138" s="12" customFormat="1" ht="35" customHeight="1" spans="1:18">
      <c r="A138" s="18">
        <v>137</v>
      </c>
      <c r="B138" s="74" t="s">
        <v>642</v>
      </c>
      <c r="C138" s="74" t="s">
        <v>213</v>
      </c>
      <c r="D138" s="75" t="s">
        <v>647</v>
      </c>
      <c r="E138" s="74" t="s">
        <v>215</v>
      </c>
      <c r="F138" s="106" t="s">
        <v>648</v>
      </c>
      <c r="G138" s="75" t="s">
        <v>649</v>
      </c>
      <c r="H138" s="75" t="s">
        <v>650</v>
      </c>
      <c r="I138" s="75" t="s">
        <v>651</v>
      </c>
      <c r="J138" s="75" t="s">
        <v>652</v>
      </c>
      <c r="K138" s="77" t="s">
        <v>653</v>
      </c>
      <c r="L138" s="74">
        <v>21.8</v>
      </c>
      <c r="M138" s="78">
        <v>6500</v>
      </c>
      <c r="N138" s="79">
        <f t="shared" si="12"/>
        <v>141700</v>
      </c>
      <c r="O138" s="78">
        <v>26</v>
      </c>
      <c r="P138" s="79">
        <f t="shared" si="13"/>
        <v>566.8</v>
      </c>
      <c r="Q138" s="79">
        <f t="shared" si="14"/>
        <v>142266.8</v>
      </c>
      <c r="R138" s="74"/>
    </row>
    <row r="139" s="12" customFormat="1" ht="68" customHeight="1" spans="1:18">
      <c r="A139" s="18">
        <v>138</v>
      </c>
      <c r="B139" s="74" t="s">
        <v>642</v>
      </c>
      <c r="C139" s="74" t="s">
        <v>654</v>
      </c>
      <c r="D139" s="74" t="s">
        <v>655</v>
      </c>
      <c r="E139" s="74" t="s">
        <v>215</v>
      </c>
      <c r="F139" s="106" t="s">
        <v>656</v>
      </c>
      <c r="G139" s="75" t="s">
        <v>657</v>
      </c>
      <c r="H139" s="75" t="s">
        <v>25</v>
      </c>
      <c r="I139" s="76">
        <v>45658</v>
      </c>
      <c r="J139" s="75" t="s">
        <v>658</v>
      </c>
      <c r="K139" s="77" t="s">
        <v>97</v>
      </c>
      <c r="L139" s="74">
        <v>49.6</v>
      </c>
      <c r="M139" s="78">
        <v>2390</v>
      </c>
      <c r="N139" s="79">
        <f t="shared" si="12"/>
        <v>118544</v>
      </c>
      <c r="O139" s="78">
        <v>11</v>
      </c>
      <c r="P139" s="79">
        <f t="shared" si="13"/>
        <v>545.6</v>
      </c>
      <c r="Q139" s="79">
        <f t="shared" si="14"/>
        <v>119089.6</v>
      </c>
      <c r="R139" s="80" t="s">
        <v>659</v>
      </c>
    </row>
    <row r="140" s="13" customFormat="1" ht="56" customHeight="1" spans="1:18">
      <c r="A140" s="18">
        <v>139</v>
      </c>
      <c r="B140" s="74" t="s">
        <v>642</v>
      </c>
      <c r="C140" s="81" t="s">
        <v>660</v>
      </c>
      <c r="D140" s="75" t="s">
        <v>661</v>
      </c>
      <c r="E140" s="74" t="s">
        <v>215</v>
      </c>
      <c r="F140" s="107" t="s">
        <v>662</v>
      </c>
      <c r="G140" s="75" t="s">
        <v>663</v>
      </c>
      <c r="H140" s="83" t="s">
        <v>664</v>
      </c>
      <c r="I140" s="76">
        <v>45628</v>
      </c>
      <c r="J140" s="83" t="s">
        <v>665</v>
      </c>
      <c r="K140" s="83" t="s">
        <v>97</v>
      </c>
      <c r="L140" s="83">
        <v>49.8</v>
      </c>
      <c r="M140" s="78">
        <v>1630</v>
      </c>
      <c r="N140" s="79">
        <f t="shared" si="12"/>
        <v>81174</v>
      </c>
      <c r="O140" s="83">
        <v>7</v>
      </c>
      <c r="P140" s="79">
        <f t="shared" si="13"/>
        <v>348.6</v>
      </c>
      <c r="Q140" s="79">
        <f t="shared" si="14"/>
        <v>81522.6</v>
      </c>
      <c r="R140" s="84" t="s">
        <v>666</v>
      </c>
    </row>
    <row r="141" s="9" customFormat="1" ht="49" customHeight="1" spans="1:18">
      <c r="A141" s="18">
        <v>140</v>
      </c>
      <c r="B141" s="18" t="s">
        <v>667</v>
      </c>
      <c r="C141" s="47" t="s">
        <v>636</v>
      </c>
      <c r="D141" s="18" t="s">
        <v>668</v>
      </c>
      <c r="E141" s="18" t="s">
        <v>215</v>
      </c>
      <c r="F141" s="104" t="s">
        <v>669</v>
      </c>
      <c r="G141" s="17" t="s">
        <v>668</v>
      </c>
      <c r="H141" s="17" t="s">
        <v>670</v>
      </c>
      <c r="I141" s="38">
        <v>45444</v>
      </c>
      <c r="J141" s="17" t="s">
        <v>671</v>
      </c>
      <c r="K141" s="17" t="s">
        <v>672</v>
      </c>
      <c r="L141" s="17">
        <v>44.8</v>
      </c>
      <c r="M141" s="17">
        <v>6500</v>
      </c>
      <c r="N141" s="24">
        <f t="shared" si="12"/>
        <v>291200</v>
      </c>
      <c r="O141" s="17">
        <v>0</v>
      </c>
      <c r="P141" s="24">
        <f t="shared" si="13"/>
        <v>0</v>
      </c>
      <c r="Q141" s="24">
        <f t="shared" si="14"/>
        <v>291200</v>
      </c>
      <c r="R141" s="18" t="s">
        <v>673</v>
      </c>
    </row>
    <row r="142" s="13" customFormat="1" ht="35" customHeight="1" spans="1:18">
      <c r="A142" s="18">
        <v>141</v>
      </c>
      <c r="B142" s="74" t="s">
        <v>385</v>
      </c>
      <c r="C142" s="74" t="s">
        <v>213</v>
      </c>
      <c r="D142" s="75" t="s">
        <v>674</v>
      </c>
      <c r="E142" s="74" t="s">
        <v>215</v>
      </c>
      <c r="F142" s="107" t="s">
        <v>675</v>
      </c>
      <c r="G142" s="75" t="s">
        <v>676</v>
      </c>
      <c r="H142" s="79" t="s">
        <v>677</v>
      </c>
      <c r="I142" s="79" t="s">
        <v>678</v>
      </c>
      <c r="J142" s="79" t="s">
        <v>679</v>
      </c>
      <c r="K142" s="77" t="s">
        <v>97</v>
      </c>
      <c r="L142" s="79">
        <v>49.8</v>
      </c>
      <c r="M142" s="79">
        <v>6200</v>
      </c>
      <c r="N142" s="79">
        <f t="shared" si="12"/>
        <v>308760</v>
      </c>
      <c r="O142" s="79">
        <v>25</v>
      </c>
      <c r="P142" s="79">
        <f t="shared" si="13"/>
        <v>1245</v>
      </c>
      <c r="Q142" s="79">
        <f t="shared" si="14"/>
        <v>310005</v>
      </c>
      <c r="R142" s="85" t="s">
        <v>680</v>
      </c>
    </row>
    <row r="143" s="10" customFormat="1" ht="35" customHeight="1" spans="1:18">
      <c r="A143" s="18">
        <v>142</v>
      </c>
      <c r="B143" s="18" t="s">
        <v>667</v>
      </c>
      <c r="C143" s="24" t="s">
        <v>636</v>
      </c>
      <c r="D143" s="19" t="s">
        <v>681</v>
      </c>
      <c r="E143" s="18" t="s">
        <v>215</v>
      </c>
      <c r="F143" s="33" t="s">
        <v>682</v>
      </c>
      <c r="G143" s="19" t="s">
        <v>683</v>
      </c>
      <c r="H143" s="24" t="s">
        <v>554</v>
      </c>
      <c r="I143" s="38" t="s">
        <v>684</v>
      </c>
      <c r="J143" s="24" t="s">
        <v>685</v>
      </c>
      <c r="K143" s="24"/>
      <c r="L143" s="24">
        <v>45</v>
      </c>
      <c r="M143" s="24">
        <v>6500</v>
      </c>
      <c r="N143" s="24">
        <f t="shared" si="12"/>
        <v>292500</v>
      </c>
      <c r="O143" s="24">
        <v>20</v>
      </c>
      <c r="P143" s="24">
        <f t="shared" si="13"/>
        <v>900</v>
      </c>
      <c r="Q143" s="24">
        <f t="shared" si="14"/>
        <v>293400</v>
      </c>
      <c r="R143" s="45"/>
    </row>
    <row r="144" s="10" customFormat="1" ht="35" customHeight="1" spans="1:18">
      <c r="A144" s="18">
        <v>143</v>
      </c>
      <c r="B144" s="18" t="s">
        <v>667</v>
      </c>
      <c r="C144" s="18" t="s">
        <v>213</v>
      </c>
      <c r="D144" s="19" t="s">
        <v>686</v>
      </c>
      <c r="E144" s="18" t="s">
        <v>215</v>
      </c>
      <c r="F144" s="98" t="s">
        <v>687</v>
      </c>
      <c r="G144" s="19" t="s">
        <v>688</v>
      </c>
      <c r="H144" s="19" t="s">
        <v>689</v>
      </c>
      <c r="I144" s="38">
        <v>46113</v>
      </c>
      <c r="J144" s="19" t="s">
        <v>690</v>
      </c>
      <c r="K144" s="17" t="s">
        <v>691</v>
      </c>
      <c r="L144" s="17">
        <v>45.8</v>
      </c>
      <c r="M144" s="17">
        <v>6500</v>
      </c>
      <c r="N144" s="24">
        <f t="shared" si="12"/>
        <v>297700</v>
      </c>
      <c r="O144" s="17">
        <v>130</v>
      </c>
      <c r="P144" s="24">
        <f t="shared" si="13"/>
        <v>5954</v>
      </c>
      <c r="Q144" s="24">
        <f t="shared" si="14"/>
        <v>303654</v>
      </c>
      <c r="R144" s="18"/>
    </row>
    <row r="145" s="13" customFormat="1" ht="35" customHeight="1" spans="1:18">
      <c r="A145" s="18">
        <v>144</v>
      </c>
      <c r="B145" s="74" t="s">
        <v>642</v>
      </c>
      <c r="C145" s="74" t="s">
        <v>213</v>
      </c>
      <c r="D145" s="74" t="s">
        <v>692</v>
      </c>
      <c r="E145" s="86" t="s">
        <v>638</v>
      </c>
      <c r="F145" s="107" t="s">
        <v>693</v>
      </c>
      <c r="G145" s="75" t="s">
        <v>694</v>
      </c>
      <c r="H145" s="79" t="s">
        <v>95</v>
      </c>
      <c r="I145" s="76">
        <v>46114</v>
      </c>
      <c r="J145" s="87" t="s">
        <v>695</v>
      </c>
      <c r="K145" s="77" t="s">
        <v>208</v>
      </c>
      <c r="L145" s="79">
        <v>54.8</v>
      </c>
      <c r="M145" s="79">
        <v>6500</v>
      </c>
      <c r="N145" s="79">
        <f t="shared" si="12"/>
        <v>356200</v>
      </c>
      <c r="O145" s="79">
        <v>45</v>
      </c>
      <c r="P145" s="79">
        <f t="shared" si="13"/>
        <v>2466</v>
      </c>
      <c r="Q145" s="79">
        <f t="shared" si="14"/>
        <v>358666</v>
      </c>
      <c r="R145" s="86"/>
    </row>
    <row r="146" s="9" customFormat="1" ht="35" customHeight="1" spans="1:18">
      <c r="A146" s="18">
        <v>145</v>
      </c>
      <c r="B146" s="18" t="s">
        <v>696</v>
      </c>
      <c r="C146" s="18" t="s">
        <v>213</v>
      </c>
      <c r="D146" s="18" t="s">
        <v>697</v>
      </c>
      <c r="E146" s="18" t="s">
        <v>215</v>
      </c>
      <c r="F146" s="105" t="s">
        <v>698</v>
      </c>
      <c r="G146" s="18" t="s">
        <v>697</v>
      </c>
      <c r="H146" s="18" t="s">
        <v>95</v>
      </c>
      <c r="I146" s="38">
        <v>45108</v>
      </c>
      <c r="J146" s="17" t="s">
        <v>699</v>
      </c>
      <c r="K146" s="17" t="s">
        <v>700</v>
      </c>
      <c r="L146" s="17">
        <v>18</v>
      </c>
      <c r="M146" s="17">
        <v>6500</v>
      </c>
      <c r="N146" s="24">
        <f t="shared" si="12"/>
        <v>117000</v>
      </c>
      <c r="O146" s="17">
        <v>26</v>
      </c>
      <c r="P146" s="24">
        <f t="shared" si="13"/>
        <v>468</v>
      </c>
      <c r="Q146" s="24">
        <f t="shared" si="14"/>
        <v>117468</v>
      </c>
      <c r="R146" s="18"/>
    </row>
    <row r="147" s="14" customFormat="1" ht="35" customHeight="1" spans="1:18">
      <c r="A147" s="18">
        <v>146</v>
      </c>
      <c r="B147" s="18" t="s">
        <v>696</v>
      </c>
      <c r="C147" s="18" t="s">
        <v>213</v>
      </c>
      <c r="D147" s="18" t="s">
        <v>701</v>
      </c>
      <c r="E147" s="18" t="s">
        <v>215</v>
      </c>
      <c r="F147" s="18" t="s">
        <v>702</v>
      </c>
      <c r="G147" s="18" t="s">
        <v>703</v>
      </c>
      <c r="H147" s="18" t="s">
        <v>704</v>
      </c>
      <c r="I147" s="38">
        <v>46204</v>
      </c>
      <c r="J147" s="18" t="s">
        <v>705</v>
      </c>
      <c r="K147" s="17" t="s">
        <v>700</v>
      </c>
      <c r="L147" s="17">
        <v>20</v>
      </c>
      <c r="M147" s="17">
        <v>6500</v>
      </c>
      <c r="N147" s="24">
        <f t="shared" si="12"/>
        <v>130000</v>
      </c>
      <c r="O147" s="17">
        <v>0</v>
      </c>
      <c r="P147" s="24">
        <f t="shared" si="13"/>
        <v>0</v>
      </c>
      <c r="Q147" s="24">
        <f t="shared" si="14"/>
        <v>130000</v>
      </c>
      <c r="R147" s="18" t="s">
        <v>706</v>
      </c>
    </row>
    <row r="148" ht="34" customHeight="1" spans="1:18">
      <c r="A148" s="88"/>
      <c r="B148" s="88"/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>
        <f>SUM(N3:N147)</f>
        <v>4415811</v>
      </c>
      <c r="O148" s="88"/>
      <c r="P148" s="88">
        <f>SUM(P3:P147)</f>
        <v>30743.1</v>
      </c>
      <c r="Q148" s="88">
        <f>SUM(Q3:Q147)</f>
        <v>4446554.1</v>
      </c>
      <c r="R148" s="88"/>
    </row>
    <row r="157" ht="20.25" spans="1:18">
      <c r="O157" s="89"/>
    </row>
    <row r="158" ht="20.25" spans="1:18">
      <c r="O158" s="90"/>
    </row>
    <row r="159" ht="20.25" spans="1:18">
      <c r="O159" s="89"/>
    </row>
  </sheetData>
  <autoFilter xmlns:etc="http://www.wps.cn/officeDocument/2017/etCustomData" ref="A2:LZ148" etc:filterBottomFollowUsedRange="0">
    <extLst/>
  </autoFilter>
  <sortState ref="A3:R145">
    <sortCondition ref="B3:B145"/>
    <sortCondition ref="C3:C145"/>
  </sortState>
  <mergeCells count="1">
    <mergeCell ref="A1:R1"/>
  </mergeCells>
  <dataValidations count="1">
    <dataValidation allowBlank="1" showInputMessage="1" showErrorMessage="1" sqref="F72:H72 J72 K110 F111:J111 L94:L95 F91:L93 F94:J95"/>
  </dataValidations>
  <pageMargins left="0.275" right="0.236111111111111" top="0.590277777777778" bottom="0.550694444444444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A5" sqref="A5"/>
    </sheetView>
  </sheetViews>
  <sheetFormatPr defaultColWidth="9.025" defaultRowHeight="13.5"/>
  <cols>
    <col min="1" max="1" width="45" style="1" customWidth="1"/>
  </cols>
  <sheetData>
    <row r="1" ht="15" spans="1:1">
      <c r="A1" s="2" t="s">
        <v>707</v>
      </c>
    </row>
    <row r="2" ht="16.5" spans="1:1">
      <c r="A2" s="3" t="s">
        <v>708</v>
      </c>
    </row>
    <row r="3" ht="16.5" spans="1:1">
      <c r="A3" s="3" t="s">
        <v>709</v>
      </c>
    </row>
    <row r="4" ht="16.5" spans="1:1">
      <c r="A4" s="3" t="s">
        <v>710</v>
      </c>
    </row>
    <row r="5" ht="16.5" spans="1:1">
      <c r="A5" s="3" t="s">
        <v>711</v>
      </c>
    </row>
    <row r="6" ht="16.5" spans="1:1">
      <c r="A6" s="3" t="s">
        <v>712</v>
      </c>
    </row>
    <row r="7" ht="16.5" spans="1:1">
      <c r="A7" s="3" t="s">
        <v>713</v>
      </c>
    </row>
    <row r="8" ht="16.5" spans="1:1">
      <c r="A8" s="3" t="s">
        <v>714</v>
      </c>
    </row>
    <row r="9" ht="16.5" spans="1:1">
      <c r="A9" s="3" t="s">
        <v>715</v>
      </c>
    </row>
    <row r="10" ht="16.5" spans="1:1">
      <c r="A10" s="3" t="s">
        <v>716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26级高职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张蓉</cp:lastModifiedBy>
  <dcterms:created xsi:type="dcterms:W3CDTF">2026-04-24T01:42:00Z</dcterms:created>
  <dcterms:modified xsi:type="dcterms:W3CDTF">2026-07-07T10:23:24Z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FBDF025671B34794A3A3EA6319BE74A5_13</vt:lpwstr>
  </property>
  <property fmtid="{D5CDD505-2E9C-101B-9397-08002B2CF9AE}" pid="4" name="CalculationRule">
    <vt:i4>0</vt:i4>
  </property>
</Properties>
</file>